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TDSheet" sheetId="1" r:id="rId1"/>
  </sheets>
  <definedNames>
    <definedName name="_xlnm.Print_Titles" localSheetId="0">TDSheet!7:8</definedName>
  </definedNames>
  <calcPr calcId="145621"/>
</workbook>
</file>

<file path=xl/calcChain.xml><?xml version="1.0" encoding="utf-8"?>
<calcChain xmlns="http://schemas.openxmlformats.org/spreadsheetml/2006/main">
  <c r="E23" i="1" l="1"/>
  <c r="F23" i="1"/>
  <c r="E24" i="1"/>
  <c r="F24" i="1"/>
  <c r="D24" i="1"/>
  <c r="D23" i="1" s="1"/>
  <c r="D9" i="1" s="1"/>
  <c r="E10" i="1"/>
  <c r="E9" i="1" s="1"/>
  <c r="F10" i="1"/>
  <c r="F9" i="1"/>
  <c r="D10" i="1"/>
  <c r="D21" i="1"/>
  <c r="D22" i="1"/>
</calcChain>
</file>

<file path=xl/sharedStrings.xml><?xml version="1.0" encoding="utf-8"?>
<sst xmlns="http://schemas.openxmlformats.org/spreadsheetml/2006/main" count="48" uniqueCount="48">
  <si>
    <t>Прогнозируемый объем доходов
бюджета Кондопожского городского поселения 
на 2025 год и на плановый период 2026 и 2027 годов</t>
  </si>
  <si>
    <t>(рублей)</t>
  </si>
  <si>
    <t>Код дохода по бюджетной классификации</t>
  </si>
  <si>
    <t>Наименование показателя</t>
  </si>
  <si>
    <t>2025 год</t>
  </si>
  <si>
    <t>2026 год</t>
  </si>
  <si>
    <t>2027 год</t>
  </si>
  <si>
    <t>X</t>
  </si>
  <si>
    <t>Доходы бюджета - всего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</si>
  <si>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</si>
  <si>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</si>
  <si>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</si>
  <si>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</si>
  <si>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</si>
  <si>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</si>
  <si>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</si>
  <si>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</si>
  <si>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</si>
  <si>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</si>
  <si>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1 03 03 000 01 0000 110</t>
  </si>
  <si>
    <t>Туристический налог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</si>
  <si>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</si>
  <si>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</si>
  <si>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</si>
  <si>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</si>
  <si>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</si>
  <si>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</si>
  <si>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</si>
  <si>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</si>
  <si>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1 06 06 000 00 0000 110</t>
  </si>
  <si>
    <t>Земельный налог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</si>
  <si>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</si>
  <si>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</si>
  <si>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1 13 00 000 00 0000 000</t>
  </si>
  <si>
    <t>ДОХОДЫ ОТ ОКАЗАНИЯ ПЛАТНЫХ УСЛУГ И КОМПЕНСАЦИИ ЗАТРАТ ГОСУДАРСТВА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</si>
  <si>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</si>
  <si>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</si>
  <si>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</si>
  <si>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</si>
  <si>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</si>
  <si>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</si>
  <si>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</si>
  <si>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</si>
  <si>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2 02 30 000 00 0000 150</t>
  </si>
  <si>
    <t>Субвенции бюджетам бюджетной системы Российской Федерации</t>
  </si>
  <si>
    <t>2 02 40 000 00 0000 150</t>
  </si>
  <si>
    <t>Иные межбюджетные трансферты</t>
  </si>
  <si>
    <t>Приложение № 3
к Решению Совета Кондопожского городского поселения 
"О бюджете Кондопожского городского поселения на 2025 год и на плановый период 2026 и 2027 годов"
от  № 1 от 12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</si>
</sst>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4" fontId="3" fillId="0" borderId="4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wrapText="1"/>
    </xf>
    <xf numFmtId="4" fontId="3" fillId="0" borderId="4" xfId="0" applyNumberFormat="1" applyFont="1" applyBorder="1" applyAlignment="1">
      <alignment horizontal="right"/>
    </xf>
    <xf numFmtId="0" fontId="1" fillId="0" borderId="4" xfId="0" applyFont="1" applyBorder="1" applyAlignment="1">
      <alignment horizontal="left" wrapText="1"/>
    </xf>
    <xf numFmtId="4" fontId="1" fillId="0" borderId="4" xfId="0" applyNumberFormat="1" applyFont="1" applyBorder="1" applyAlignment="1">
      <alignment horizontal="right"/>
    </xf>
    <xf numFmtId="2" fontId="1" fillId="0" borderId="4" xfId="0" applyNumberFormat="1" applyFont="1" applyBorder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F28"/>
  <sheetViews>
    <sheetView tabSelected="1" workbookViewId="0">
      <selection activeCell="O14" sqref="O14"/>
    </sheetView>
  </sheetViews>
  <sheetFormatPr defaultColWidth="10.5" defaultRowHeight="11.45" customHeight="1" x14ac:dyDescent="0.2"/>
  <cols>
    <col min="1" max="1" width="1.33203125" style="1" customWidth="1"/>
    <col min="2" max="2" width="28" style="1" customWidth="1"/>
    <col min="3" max="3" width="64.1640625" style="1" customWidth="1"/>
    <col min="4" max="6" width="18.6640625" style="1" customWidth="1"/>
  </cols>
  <sheetData>
    <row r="1" spans="2:6" ht="12" customHeight="1" x14ac:dyDescent="0.2"/>
    <row r="2" spans="2:6" ht="48" customHeight="1" x14ac:dyDescent="0.2">
      <c r="B2" s="21" t="s">
        <v>47</v>
      </c>
      <c r="C2" s="21"/>
      <c r="D2" s="21"/>
      <c r="E2" s="21"/>
      <c r="F2" s="21"/>
    </row>
    <row r="3" spans="2:6" ht="12" customHeight="1" x14ac:dyDescent="0.2"/>
    <row r="4" spans="2:6" ht="44.1" customHeight="1" x14ac:dyDescent="0.25">
      <c r="B4" s="22" t="s">
        <v>0</v>
      </c>
      <c r="C4" s="22"/>
      <c r="D4" s="22"/>
      <c r="E4" s="22"/>
      <c r="F4" s="22"/>
    </row>
    <row r="5" spans="2:6" ht="12" customHeight="1" x14ac:dyDescent="0.2"/>
    <row r="6" spans="2:6" ht="12" customHeight="1" x14ac:dyDescent="0.2">
      <c r="F6" s="2" t="s">
        <v>1</v>
      </c>
    </row>
    <row r="7" spans="2:6" s="3" customFormat="1" ht="24" customHeight="1" x14ac:dyDescent="0.2">
      <c r="B7" s="4" t="s">
        <v>2</v>
      </c>
      <c r="C7" s="5" t="s">
        <v>3</v>
      </c>
      <c r="D7" s="6" t="s">
        <v>4</v>
      </c>
      <c r="E7" s="6" t="s">
        <v>5</v>
      </c>
      <c r="F7" s="6" t="s">
        <v>6</v>
      </c>
    </row>
    <row r="8" spans="2:6" s="3" customFormat="1" ht="12" customHeight="1" x14ac:dyDescent="0.2">
      <c r="B8" s="7">
        <v>1</v>
      </c>
      <c r="C8" s="8">
        <v>2</v>
      </c>
      <c r="D8" s="9">
        <v>3</v>
      </c>
      <c r="E8" s="9">
        <v>4</v>
      </c>
      <c r="F8" s="9">
        <v>5</v>
      </c>
    </row>
    <row r="9" spans="2:6" s="10" customFormat="1" ht="12" customHeight="1" x14ac:dyDescent="0.2">
      <c r="B9" s="11" t="s">
        <v>7</v>
      </c>
      <c r="C9" s="12" t="s">
        <v>8</v>
      </c>
      <c r="D9" s="13">
        <f>D10+D23</f>
        <v>149293918.55000001</v>
      </c>
      <c r="E9" s="17">
        <f t="shared" ref="E9:F9" si="0">E10+E23</f>
        <v>157788327.18000001</v>
      </c>
      <c r="F9" s="17">
        <f t="shared" si="0"/>
        <v>166164923.69</v>
      </c>
    </row>
    <row r="10" spans="2:6" s="14" customFormat="1" ht="12" customHeight="1" x14ac:dyDescent="0.2">
      <c r="B10" s="15" t="s">
        <v>9</v>
      </c>
      <c r="C10" s="16" t="s">
        <v>10</v>
      </c>
      <c r="D10" s="17">
        <f>D11+D13+D16+D18+D21+D22</f>
        <v>141456018.09</v>
      </c>
      <c r="E10" s="17">
        <f t="shared" ref="E10:F10" si="1">E11+E13+E16+E18+E21+E22</f>
        <v>148095543.38</v>
      </c>
      <c r="F10" s="17">
        <f t="shared" si="1"/>
        <v>157668113.38</v>
      </c>
    </row>
    <row r="11" spans="2:6" s="3" customFormat="1" ht="12" customHeight="1" x14ac:dyDescent="0.2">
      <c r="B11" s="7" t="s">
        <v>11</v>
      </c>
      <c r="C11" s="18" t="s">
        <v>12</v>
      </c>
      <c r="D11" s="19">
        <v>93618410</v>
      </c>
      <c r="E11" s="19">
        <v>99523920</v>
      </c>
      <c r="F11" s="19">
        <v>105324670</v>
      </c>
    </row>
    <row r="12" spans="2:6" s="3" customFormat="1" ht="12" customHeight="1" x14ac:dyDescent="0.2">
      <c r="B12" s="7" t="s">
        <v>13</v>
      </c>
      <c r="C12" s="18" t="s">
        <v>14</v>
      </c>
      <c r="D12" s="19">
        <v>93618410</v>
      </c>
      <c r="E12" s="19">
        <v>99523920</v>
      </c>
      <c r="F12" s="19">
        <v>105324670</v>
      </c>
    </row>
    <row r="13" spans="2:6" s="3" customFormat="1" ht="24" customHeight="1" x14ac:dyDescent="0.2">
      <c r="B13" s="7" t="s">
        <v>15</v>
      </c>
      <c r="C13" s="18" t="s">
        <v>16</v>
      </c>
      <c r="D13" s="19">
        <v>11890760</v>
      </c>
      <c r="E13" s="19">
        <v>12649250</v>
      </c>
      <c r="F13" s="19">
        <v>16289070</v>
      </c>
    </row>
    <row r="14" spans="2:6" s="3" customFormat="1" ht="24" customHeight="1" x14ac:dyDescent="0.2">
      <c r="B14" s="7" t="s">
        <v>17</v>
      </c>
      <c r="C14" s="18" t="s">
        <v>18</v>
      </c>
      <c r="D14" s="19">
        <v>8455760</v>
      </c>
      <c r="E14" s="19">
        <v>8708250</v>
      </c>
      <c r="F14" s="19">
        <v>11974070</v>
      </c>
    </row>
    <row r="15" spans="2:6" s="3" customFormat="1" ht="12" customHeight="1" x14ac:dyDescent="0.2">
      <c r="B15" s="7" t="s">
        <v>19</v>
      </c>
      <c r="C15" s="18" t="s">
        <v>20</v>
      </c>
      <c r="D15" s="19">
        <v>3435000</v>
      </c>
      <c r="E15" s="19">
        <v>3941000</v>
      </c>
      <c r="F15" s="19">
        <v>4315000</v>
      </c>
    </row>
    <row r="16" spans="2:6" s="3" customFormat="1" ht="12" customHeight="1" x14ac:dyDescent="0.2">
      <c r="B16" s="7" t="s">
        <v>21</v>
      </c>
      <c r="C16" s="18" t="s">
        <v>22</v>
      </c>
      <c r="D16" s="19">
        <v>80000</v>
      </c>
      <c r="E16" s="19">
        <v>80000</v>
      </c>
      <c r="F16" s="19">
        <v>80000</v>
      </c>
    </row>
    <row r="17" spans="2:6" s="3" customFormat="1" ht="12" customHeight="1" x14ac:dyDescent="0.2">
      <c r="B17" s="7" t="s">
        <v>23</v>
      </c>
      <c r="C17" s="18" t="s">
        <v>24</v>
      </c>
      <c r="D17" s="19">
        <v>80000</v>
      </c>
      <c r="E17" s="19">
        <v>80000</v>
      </c>
      <c r="F17" s="19">
        <v>80000</v>
      </c>
    </row>
    <row r="18" spans="2:6" s="3" customFormat="1" ht="12" customHeight="1" x14ac:dyDescent="0.2">
      <c r="B18" s="7" t="s">
        <v>25</v>
      </c>
      <c r="C18" s="18" t="s">
        <v>26</v>
      </c>
      <c r="D18" s="19">
        <v>15389000</v>
      </c>
      <c r="E18" s="19">
        <v>15519000</v>
      </c>
      <c r="F18" s="19">
        <v>15651000</v>
      </c>
    </row>
    <row r="19" spans="2:6" s="3" customFormat="1" ht="12" customHeight="1" x14ac:dyDescent="0.2">
      <c r="B19" s="7" t="s">
        <v>27</v>
      </c>
      <c r="C19" s="18" t="s">
        <v>28</v>
      </c>
      <c r="D19" s="19">
        <v>8554000</v>
      </c>
      <c r="E19" s="19">
        <v>8638000</v>
      </c>
      <c r="F19" s="19">
        <v>8723000</v>
      </c>
    </row>
    <row r="20" spans="2:6" s="3" customFormat="1" ht="12" customHeight="1" x14ac:dyDescent="0.2">
      <c r="B20" s="7" t="s">
        <v>29</v>
      </c>
      <c r="C20" s="18" t="s">
        <v>30</v>
      </c>
      <c r="D20" s="19">
        <v>6835000</v>
      </c>
      <c r="E20" s="19">
        <v>6881000</v>
      </c>
      <c r="F20" s="19">
        <v>6928000</v>
      </c>
    </row>
    <row r="21" spans="2:6" s="3" customFormat="1" ht="24" customHeight="1" x14ac:dyDescent="0.2">
      <c r="B21" s="7" t="s">
        <v>31</v>
      </c>
      <c r="C21" s="18" t="s">
        <v>32</v>
      </c>
      <c r="D21" s="19">
        <f>11643515.92+51464.4+44759.13+45618.64</f>
        <v>11785358.090000002</v>
      </c>
      <c r="E21" s="19">
        <v>11794063.380000001</v>
      </c>
      <c r="F21" s="19">
        <v>11794063.380000001</v>
      </c>
    </row>
    <row r="22" spans="2:6" s="3" customFormat="1" ht="24" customHeight="1" x14ac:dyDescent="0.2">
      <c r="B22" s="7" t="s">
        <v>33</v>
      </c>
      <c r="C22" s="18" t="s">
        <v>34</v>
      </c>
      <c r="D22" s="19">
        <f>8529310+163180</f>
        <v>8692490</v>
      </c>
      <c r="E22" s="19">
        <v>8529310</v>
      </c>
      <c r="F22" s="19">
        <v>8529310</v>
      </c>
    </row>
    <row r="23" spans="2:6" s="14" customFormat="1" ht="14.25" customHeight="1" x14ac:dyDescent="0.2">
      <c r="B23" s="15" t="s">
        <v>35</v>
      </c>
      <c r="C23" s="16" t="s">
        <v>36</v>
      </c>
      <c r="D23" s="17">
        <f>D24</f>
        <v>7837900.46</v>
      </c>
      <c r="E23" s="17">
        <f t="shared" ref="E23:F23" si="2">E24</f>
        <v>9692783.8000000007</v>
      </c>
      <c r="F23" s="17">
        <f t="shared" si="2"/>
        <v>8496810.3100000005</v>
      </c>
    </row>
    <row r="24" spans="2:6" s="3" customFormat="1" ht="24" customHeight="1" x14ac:dyDescent="0.2">
      <c r="B24" s="7" t="s">
        <v>37</v>
      </c>
      <c r="C24" s="18" t="s">
        <v>38</v>
      </c>
      <c r="D24" s="19">
        <f>D25+D26+D27+D28</f>
        <v>7837900.46</v>
      </c>
      <c r="E24" s="19">
        <f t="shared" ref="E24:F24" si="3">E25+E26+E27+E28</f>
        <v>9692783.8000000007</v>
      </c>
      <c r="F24" s="19">
        <f t="shared" si="3"/>
        <v>8496810.3100000005</v>
      </c>
    </row>
    <row r="25" spans="2:6" s="3" customFormat="1" ht="12" customHeight="1" x14ac:dyDescent="0.2">
      <c r="B25" s="7" t="s">
        <v>39</v>
      </c>
      <c r="C25" s="18" t="s">
        <v>40</v>
      </c>
      <c r="D25" s="19">
        <v>1747400</v>
      </c>
      <c r="E25" s="19">
        <v>1494791</v>
      </c>
      <c r="F25" s="19">
        <v>1401672.31</v>
      </c>
    </row>
    <row r="26" spans="2:6" s="3" customFormat="1" ht="24" customHeight="1" x14ac:dyDescent="0.2">
      <c r="B26" s="7" t="s">
        <v>41</v>
      </c>
      <c r="C26" s="18" t="s">
        <v>42</v>
      </c>
      <c r="D26" s="19">
        <v>4561275</v>
      </c>
      <c r="E26" s="19">
        <v>6985510</v>
      </c>
      <c r="F26" s="19">
        <v>7093138</v>
      </c>
    </row>
    <row r="27" spans="2:6" s="3" customFormat="1" ht="24" customHeight="1" x14ac:dyDescent="0.2">
      <c r="B27" s="7" t="s">
        <v>43</v>
      </c>
      <c r="C27" s="18" t="s">
        <v>44</v>
      </c>
      <c r="D27" s="19">
        <v>2000</v>
      </c>
      <c r="E27" s="19">
        <v>2000</v>
      </c>
      <c r="F27" s="19">
        <v>2000</v>
      </c>
    </row>
    <row r="28" spans="2:6" s="3" customFormat="1" ht="12" customHeight="1" x14ac:dyDescent="0.2">
      <c r="B28" s="7" t="s">
        <v>45</v>
      </c>
      <c r="C28" s="18" t="s">
        <v>46</v>
      </c>
      <c r="D28" s="19">
        <v>1527225.46</v>
      </c>
      <c r="E28" s="19">
        <v>1210482.8</v>
      </c>
      <c r="F28" s="20">
        <v>0</v>
      </c>
    </row>
  </sheetData>
  <mergeCells count="2">
    <mergeCell ref="B2:F2"/>
    <mergeCell ref="B4:F4"/>
  </mergeCells>
  <pageMargins left="0.39370078740157483" right="0.39370078740157483" top="0.39370078740157483" bottom="0.39370078740157483" header="0" footer="0"/>
  <pageSetup paperSize="9" scale="80" fitToHeight="0" pageOrder="overThenDown" orientation="portrait" r:id="rId1"/>
  <headerFooter>
    <oddHeader>&amp;R&amp;"Arial,normal"&amp;8Прогнозируемый объем доходов бюджета Кондопожского городского поселения на 2025 год и на плановый период 2026 и 2027 годов, 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Демидова Тамара Сергеевна</cp:lastModifiedBy>
  <cp:lastPrinted>2024-12-12T09:18:50Z</cp:lastPrinted>
  <dcterms:modified xsi:type="dcterms:W3CDTF">2024-12-13T07:53:43Z</dcterms:modified>
</cp:coreProperties>
</file>