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\август 2021\Долговая книга\2021\"/>
    </mc:Choice>
  </mc:AlternateContent>
  <bookViews>
    <workbookView xWindow="0" yWindow="0" windowWidth="19200" windowHeight="10860"/>
  </bookViews>
  <sheets>
    <sheet name="город на 01.09.202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T25" i="1" s="1"/>
  <c r="S17" i="1"/>
  <c r="S25" i="1" s="1"/>
  <c r="Q17" i="1"/>
  <c r="Q25" i="1" s="1"/>
  <c r="P17" i="1"/>
  <c r="P25" i="1" s="1"/>
  <c r="L17" i="1"/>
  <c r="L25" i="1" s="1"/>
  <c r="J17" i="1"/>
  <c r="J25" i="1" s="1"/>
  <c r="S16" i="1"/>
  <c r="R16" i="1"/>
  <c r="R17" i="1" s="1"/>
  <c r="R25" i="1" s="1"/>
  <c r="N16" i="1"/>
  <c r="N17" i="1" s="1"/>
  <c r="N25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B8" i="1"/>
  <c r="O16" i="1" l="1"/>
  <c r="F16" i="1" l="1"/>
  <c r="F17" i="1" s="1"/>
  <c r="F25" i="1" s="1"/>
  <c r="O17" i="1"/>
  <c r="O25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<sst xmlns="http://schemas.openxmlformats.org/spreadsheetml/2006/main" count="91" uniqueCount="40">
  <si>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</si>
  <si>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сентября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</si>
  <si>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</si>
  <si>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</si>
  <si>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</si>
  <si>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</si>
  <si>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</si>
  <si>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</si>
  <si>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</si>
  <si>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</si>
  <si>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</si>
  <si>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</si>
  <si>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</si>
  <si>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</si>
  <si>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</si>
  <si>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</si>
  <si>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</si>
  <si>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01.09.2021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</si>
  <si>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</si>
  <si>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</si>
  <si>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</si>
  <si>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01.09.2021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</si>
  <si>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</si>
  <si>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</si>
  <si>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</si>
  <si>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</si>
  <si>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</si>
  <si>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</si>
  <si>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</si>
  <si>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</si>
  <si>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</si>
  <si>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</si>
  <si>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</si>
  <si>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</si>
  <si>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</si>
  <si>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</si>
  <si>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района______________________________________В.М. Садовников
</t>
  </si>
  <si>
    <t xml:space="preserve">Начальника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</si>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</sst>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A8" zoomScaleNormal="100" workbookViewId="0">
      <selection activeCell="A30" sqref="A30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4320000</v>
      </c>
      <c r="G16" s="20">
        <v>44650</v>
      </c>
      <c r="H16" s="21" t="s">
        <v>32</v>
      </c>
      <c r="I16" s="19">
        <v>6.3</v>
      </c>
      <c r="J16" s="18">
        <v>7000000</v>
      </c>
      <c r="K16" s="20">
        <v>44062</v>
      </c>
      <c r="L16" s="18">
        <v>0</v>
      </c>
      <c r="M16" s="20">
        <v>44386</v>
      </c>
      <c r="N16" s="18">
        <f>425000+425500+445000+445000+440000+499500</f>
        <v>2680000</v>
      </c>
      <c r="O16" s="18">
        <f>J16+L16-N16</f>
        <v>4320000</v>
      </c>
      <c r="P16" s="18">
        <v>0</v>
      </c>
      <c r="Q16" s="18">
        <v>0</v>
      </c>
      <c r="R16" s="22">
        <f>37454.79+32436.37+33711.9+31842.62+31905.53+28002.2+26471.14+23977.11</f>
        <v>245801.65999999997</v>
      </c>
      <c r="S16" s="22">
        <f>37454.79+32436.37+33711.9+31842.62+31905.53+28002.2+26471.14+23977.11</f>
        <v>245801.65999999997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4320000</v>
      </c>
      <c r="G17" s="14" t="s">
        <v>26</v>
      </c>
      <c r="H17" s="14" t="s">
        <v>26</v>
      </c>
      <c r="I17" s="14" t="s">
        <v>26</v>
      </c>
      <c r="J17" s="24">
        <f>J16</f>
        <v>7000000</v>
      </c>
      <c r="K17" s="14" t="s">
        <v>26</v>
      </c>
      <c r="L17" s="23">
        <f>L16</f>
        <v>0</v>
      </c>
      <c r="M17" s="14" t="s">
        <v>26</v>
      </c>
      <c r="N17" s="23">
        <f>N16</f>
        <v>2680000</v>
      </c>
      <c r="O17" s="23">
        <f>O16</f>
        <v>4320000</v>
      </c>
      <c r="P17" s="23">
        <f t="shared" ref="P17:T17" si="1">P16</f>
        <v>0</v>
      </c>
      <c r="Q17" s="23">
        <f t="shared" si="1"/>
        <v>0</v>
      </c>
      <c r="R17" s="23">
        <f>R16</f>
        <v>245801.65999999997</v>
      </c>
      <c r="S17" s="23">
        <f t="shared" si="1"/>
        <v>245801.65999999997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4320000</v>
      </c>
      <c r="G25" s="27" t="s">
        <v>26</v>
      </c>
      <c r="H25" s="27" t="s">
        <v>26</v>
      </c>
      <c r="I25" s="27" t="s">
        <v>26</v>
      </c>
      <c r="J25" s="29">
        <f>J11+J14+J17+J20+J23</f>
        <v>7000000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2680000</v>
      </c>
      <c r="O25" s="29">
        <f t="shared" ref="O25:T25" si="2">O11+O14+O17+O20+O23</f>
        <v>4320000</v>
      </c>
      <c r="P25" s="29">
        <f t="shared" si="2"/>
        <v>0</v>
      </c>
      <c r="Q25" s="29">
        <f t="shared" si="2"/>
        <v>0</v>
      </c>
      <c r="R25" s="29">
        <f t="shared" si="2"/>
        <v>245801.65999999997</v>
      </c>
      <c r="S25" s="29">
        <f t="shared" si="2"/>
        <v>245801.65999999997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01.09.2021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2021-09-23T21:44:18Z</dcterms:created>
  <dcterms:modified xsi:type="dcterms:W3CDTF">2021-09-23T21:44:35Z</dcterms:modified>
</cp:coreProperties>
</file>