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11.2020 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R17" i="1"/>
  <c r="R25" i="1" s="1"/>
  <c r="Q17" i="1"/>
  <c r="Q25" i="1" s="1"/>
  <c r="P17" i="1"/>
  <c r="P25" i="1" s="1"/>
  <c r="O17" i="1"/>
  <c r="O25" i="1" s="1"/>
  <c r="N17" i="1"/>
  <c r="N25" i="1" s="1"/>
  <c r="L17" i="1"/>
  <c r="L25" i="1" s="1"/>
  <c r="J17" i="1"/>
  <c r="J25" i="1" s="1"/>
  <c r="S16" i="1"/>
  <c r="S17" i="1" s="1"/>
  <c r="S25" i="1" s="1"/>
  <c r="R16" i="1"/>
  <c r="F16" i="1"/>
  <c r="F17" i="1" s="1"/>
  <c r="F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<sst xmlns="http://schemas.openxmlformats.org/spreadsheetml/2006/main" count="91" uniqueCount="40">
  <si>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</si>
  <si>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ноября 2020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</si>
  <si>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</si>
  <si>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</si>
  <si>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</si>
  <si>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</si>
  <si>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</si>
  <si>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</si>
  <si>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</si>
  <si>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</si>
  <si>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</si>
  <si>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</si>
  <si>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01.01.2020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</si>
  <si>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</si>
  <si>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</si>
  <si>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</si>
  <si>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</si>
  <si>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01.11.2020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</si>
  <si>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</si>
  <si>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</si>
  <si>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</si>
  <si>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01.11.2020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</si>
  <si>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</si>
  <si>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</si>
  <si>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</si>
  <si>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</si>
  <si>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</si>
  <si>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</si>
  <si>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</si>
  <si>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</si>
  <si>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</si>
  <si>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</si>
  <si>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</si>
  <si>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</si>
  <si>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</si>
  <si>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</si>
  <si>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района______________________________________А.Н. Дубень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</si>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</sst>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J1" zoomScaleNormal="100" workbookViewId="0">
      <selection activeCell="T8" sqref="T8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7000000</v>
      </c>
      <c r="G16" s="20">
        <v>44650</v>
      </c>
      <c r="H16" s="21" t="s">
        <v>32</v>
      </c>
      <c r="I16" s="19">
        <v>6.3</v>
      </c>
      <c r="J16" s="18">
        <v>0</v>
      </c>
      <c r="K16" s="20">
        <v>44062</v>
      </c>
      <c r="L16" s="18">
        <v>7000000</v>
      </c>
      <c r="M16" s="20"/>
      <c r="N16" s="18">
        <v>0</v>
      </c>
      <c r="O16" s="18">
        <v>7000000</v>
      </c>
      <c r="P16" s="18">
        <v>0</v>
      </c>
      <c r="Q16" s="18">
        <v>0</v>
      </c>
      <c r="R16" s="18">
        <f>14459.02+36147.54+37352.46</f>
        <v>87959.01999999999</v>
      </c>
      <c r="S16" s="18">
        <f>14459.02+36147.54+37352.46</f>
        <v>87959.01999999999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2">
        <f>F16</f>
        <v>7000000</v>
      </c>
      <c r="G17" s="14" t="s">
        <v>26</v>
      </c>
      <c r="H17" s="14" t="s">
        <v>26</v>
      </c>
      <c r="I17" s="14" t="s">
        <v>26</v>
      </c>
      <c r="J17" s="23">
        <f>J16</f>
        <v>0</v>
      </c>
      <c r="K17" s="14" t="s">
        <v>26</v>
      </c>
      <c r="L17" s="22">
        <f>L16</f>
        <v>7000000</v>
      </c>
      <c r="M17" s="14" t="s">
        <v>26</v>
      </c>
      <c r="N17" s="22">
        <f>N16</f>
        <v>0</v>
      </c>
      <c r="O17" s="22">
        <f>O16</f>
        <v>7000000</v>
      </c>
      <c r="P17" s="22">
        <f t="shared" ref="P17:T17" si="1">P16</f>
        <v>0</v>
      </c>
      <c r="Q17" s="22">
        <f t="shared" si="1"/>
        <v>0</v>
      </c>
      <c r="R17" s="22">
        <f t="shared" si="1"/>
        <v>87959.01999999999</v>
      </c>
      <c r="S17" s="22">
        <f t="shared" si="1"/>
        <v>87959.01999999999</v>
      </c>
      <c r="T17" s="22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29" customFormat="1" ht="24.95" customHeight="1" x14ac:dyDescent="0.2">
      <c r="A25" s="25"/>
      <c r="B25" s="25"/>
      <c r="C25" s="26" t="s">
        <v>26</v>
      </c>
      <c r="D25" s="26" t="s">
        <v>26</v>
      </c>
      <c r="E25" s="26" t="s">
        <v>26</v>
      </c>
      <c r="F25" s="27">
        <f>F11+F14+F17+F20+F23</f>
        <v>7000000</v>
      </c>
      <c r="G25" s="26" t="s">
        <v>26</v>
      </c>
      <c r="H25" s="26" t="s">
        <v>26</v>
      </c>
      <c r="I25" s="26" t="s">
        <v>26</v>
      </c>
      <c r="J25" s="28">
        <f>J11+J14+J17+J20+J23</f>
        <v>0</v>
      </c>
      <c r="K25" s="26" t="s">
        <v>26</v>
      </c>
      <c r="L25" s="28">
        <f>L11+L14+L17+L20+L23</f>
        <v>7000000</v>
      </c>
      <c r="M25" s="26" t="s">
        <v>26</v>
      </c>
      <c r="N25" s="28">
        <f>N11+N14+N17+N20+N23</f>
        <v>0</v>
      </c>
      <c r="O25" s="28">
        <f t="shared" ref="O25:T25" si="2">O11+O14+O17+O20+O23</f>
        <v>7000000</v>
      </c>
      <c r="P25" s="28">
        <f t="shared" si="2"/>
        <v>0</v>
      </c>
      <c r="Q25" s="28">
        <f t="shared" si="2"/>
        <v>0</v>
      </c>
      <c r="R25" s="28">
        <f t="shared" si="2"/>
        <v>87959.01999999999</v>
      </c>
      <c r="S25" s="28">
        <f t="shared" si="2"/>
        <v>87959.01999999999</v>
      </c>
      <c r="T25" s="28">
        <f t="shared" si="2"/>
        <v>0</v>
      </c>
    </row>
    <row r="27" spans="1:20" s="12" customFormat="1" ht="40.5" customHeight="1" x14ac:dyDescent="0.3">
      <c r="A27" s="30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9" spans="1:20" s="12" customFormat="1" ht="26.25" customHeight="1" x14ac:dyDescent="0.25">
      <c r="A29" s="31" t="s">
        <v>37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12" customFormat="1" ht="16.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12" customFormat="1" ht="50.25" customHeight="1" x14ac:dyDescent="0.25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4"/>
      <c r="O31" s="34"/>
      <c r="P31" s="34"/>
      <c r="Q31" s="34"/>
      <c r="R31" s="34"/>
      <c r="S31" s="34"/>
      <c r="T31" s="34"/>
    </row>
    <row r="33" spans="1:3" x14ac:dyDescent="0.25">
      <c r="A33" s="35" t="s">
        <v>39</v>
      </c>
      <c r="B33" s="35"/>
      <c r="C33" s="35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01.11.2020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2021-07-01T07:46:44Z</dcterms:created>
  <dcterms:modified xsi:type="dcterms:W3CDTF">2021-07-01T07:47:43Z</dcterms:modified>
</cp:coreProperties>
</file>