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680" windowHeight="11805" tabRatio="302"/>
  </bookViews>
  <sheets>
    <sheet name="Сравнение 01.10.23 с 01.10.24" sheetId="3" r:id="rId1"/>
  </sheets>
  <calcPr calcId="145621"/>
</workbook>
</file>

<file path=xl/calcChain.xml><?xml version="1.0" encoding="utf-8"?>
<calcChain xmlns="http://schemas.openxmlformats.org/spreadsheetml/2006/main">
  <c r="C26" i="3" l="1"/>
  <c r="C17" i="3"/>
  <c r="B26" i="3" l="1"/>
  <c r="E29" i="3"/>
  <c r="D29" i="3"/>
  <c r="B17" i="3" l="1"/>
  <c r="C6" i="3"/>
  <c r="B6" i="3"/>
  <c r="D28" i="3"/>
  <c r="E17" i="3" l="1"/>
  <c r="E6" i="3"/>
  <c r="D17" i="3"/>
  <c r="D6" i="3"/>
  <c r="D34" i="3"/>
  <c r="B5" i="3"/>
  <c r="C5" i="3" l="1"/>
  <c r="E16" i="3"/>
  <c r="D16" i="3"/>
  <c r="E8" i="3" l="1"/>
  <c r="E9" i="3"/>
  <c r="D8" i="3"/>
  <c r="D9" i="3"/>
  <c r="D15" i="3" l="1"/>
  <c r="E15" i="3"/>
  <c r="D14" i="3"/>
  <c r="E14" i="3"/>
  <c r="D30" i="3" l="1"/>
  <c r="D31" i="3"/>
  <c r="D32" i="3"/>
  <c r="D33" i="3"/>
  <c r="D35" i="3"/>
  <c r="D36" i="3"/>
  <c r="D27" i="3"/>
  <c r="D10" i="3"/>
  <c r="D11" i="3"/>
  <c r="D12" i="3"/>
  <c r="D13" i="3"/>
  <c r="D18" i="3"/>
  <c r="D19" i="3"/>
  <c r="D20" i="3"/>
  <c r="D21" i="3"/>
  <c r="D22" i="3"/>
  <c r="D23" i="3"/>
  <c r="D24" i="3"/>
  <c r="D25" i="3"/>
  <c r="D7" i="3"/>
  <c r="E7" i="3" l="1"/>
  <c r="E10" i="3"/>
  <c r="E11" i="3"/>
  <c r="E12" i="3"/>
  <c r="E13" i="3"/>
  <c r="E18" i="3"/>
  <c r="E19" i="3"/>
  <c r="E20" i="3"/>
  <c r="E22" i="3"/>
  <c r="E24" i="3"/>
  <c r="E27" i="3"/>
  <c r="E30" i="3"/>
  <c r="E31" i="3"/>
  <c r="E32" i="3"/>
  <c r="E38" i="3"/>
  <c r="E39" i="3"/>
  <c r="E40" i="3"/>
  <c r="E41" i="3"/>
  <c r="E42" i="3"/>
  <c r="E43" i="3"/>
  <c r="E44" i="3"/>
  <c r="E45" i="3"/>
  <c r="E46" i="3"/>
  <c r="E47" i="3"/>
  <c r="E48" i="3"/>
  <c r="C37" i="3" l="1"/>
  <c r="E26" i="3"/>
  <c r="D26" i="3"/>
  <c r="E5" i="3"/>
  <c r="D5" i="3"/>
  <c r="B37" i="3"/>
  <c r="E37" i="3" l="1"/>
  <c r="D37" i="3"/>
</calcChain>
</file>

<file path=xl/sharedStrings.xml><?xml version="1.0" encoding="utf-8"?>
<sst xmlns="http://schemas.openxmlformats.org/spreadsheetml/2006/main" count="40" uniqueCount="40">
  <si>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</si>
  <si>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</si>
  <si>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</si>
  <si>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</si>
  <si>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</si>
  <si>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</si>
  <si>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</si>
  <si>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</si>
  <si>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</si>
  <si>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</si>
  <si>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</si>
  <si>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</si>
  <si>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</si>
  <si>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</si>
  <si>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</si>
  <si>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</si>
  <si>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</si>
  <si>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</si>
  <si>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</si>
  <si>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</si>
  <si>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</si>
  <si>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</si>
  <si>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</si>
  <si>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</si>
  <si>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</si>
  <si>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</si>
  <si>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</si>
  <si>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</si>
  <si>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</si>
  <si>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</si>
  <si>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</si>
  <si>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</si>
  <si>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</si>
  <si>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</si>
  <si>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</si>
  <si>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</si>
  <si>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</si>
  <si>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на 01 октября 2024 года</t>
  </si>
  <si>
    <t>Исполнение на 01.10.2023 года</t>
  </si>
  <si>
    <t>Исполнение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</si>
</sst>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0" fillId="0" borderId="4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G36" sqref="G36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1" t="s">
        <v>34</v>
      </c>
      <c r="B1" s="21"/>
      <c r="C1" s="21"/>
      <c r="D1" s="21"/>
      <c r="E1" s="21"/>
    </row>
    <row r="2" spans="1:5" x14ac:dyDescent="0.2">
      <c r="A2" s="22" t="s">
        <v>37</v>
      </c>
      <c r="B2" s="23"/>
      <c r="C2" s="23"/>
      <c r="D2" s="23"/>
      <c r="E2" s="23"/>
    </row>
    <row r="4" spans="1:5" ht="39.75" customHeight="1" thickBot="1" x14ac:dyDescent="0.25">
      <c r="A4" s="6" t="s">
        <v>0</v>
      </c>
      <c r="B4" s="17" t="s">
        <v>38</v>
      </c>
      <c r="C4" s="17" t="s">
        <v>39</v>
      </c>
      <c r="D4" s="17" t="s">
        <v>23</v>
      </c>
      <c r="E4" s="17" t="s">
        <v>22</v>
      </c>
    </row>
    <row r="5" spans="1:5" ht="15.75" customHeight="1" thickBot="1" x14ac:dyDescent="0.25">
      <c r="A5" s="14" t="s">
        <v>32</v>
      </c>
      <c r="B5" s="15">
        <f>B7+B10+B13+B18+B19+B20+B21+B22+B23+B25+B11+B12+B24+B14+B15+B8+B9+B16</f>
        <v>424483894.38999987</v>
      </c>
      <c r="C5" s="15">
        <f>C7+C10+C13+C18+C19+C20+C21+C22+C23+C25+C11+C12+C24+C14+C15+C8+C9+C16</f>
        <v>519705115.15000004</v>
      </c>
      <c r="D5" s="15">
        <f>C5-B5</f>
        <v>95221220.760000169</v>
      </c>
      <c r="E5" s="16">
        <f>C5/B5</f>
        <v>1.2243223406552015</v>
      </c>
    </row>
    <row r="6" spans="1:5" ht="15.75" customHeight="1" thickBot="1" x14ac:dyDescent="0.25">
      <c r="A6" s="14" t="s">
        <v>31</v>
      </c>
      <c r="B6" s="15">
        <f>B7+B8+B9+B10+B11+B12+B13+B14+B15+B16</f>
        <v>343157111.77999997</v>
      </c>
      <c r="C6" s="15">
        <f>C7+C8+C9+C10+C11+C12+C13+C14+C15+C16</f>
        <v>443142930.33000004</v>
      </c>
      <c r="D6" s="15">
        <f>C6-B6</f>
        <v>99985818.550000072</v>
      </c>
      <c r="E6" s="16">
        <f>C6/B6</f>
        <v>1.291370381430712</v>
      </c>
    </row>
    <row r="7" spans="1:5" x14ac:dyDescent="0.2">
      <c r="A7" s="7" t="s">
        <v>1</v>
      </c>
      <c r="B7" s="8">
        <v>310697960.41000003</v>
      </c>
      <c r="C7" s="18">
        <v>346965034.81</v>
      </c>
      <c r="D7" s="8">
        <f>C7-B7</f>
        <v>36267074.399999976</v>
      </c>
      <c r="E7" s="9">
        <f t="shared" ref="E7:E48" si="0">C7/B7</f>
        <v>1.1167277517758456</v>
      </c>
    </row>
    <row r="8" spans="1:5" x14ac:dyDescent="0.2">
      <c r="A8" s="7" t="s">
        <v>26</v>
      </c>
      <c r="B8" s="8">
        <v>16572302.23</v>
      </c>
      <c r="C8" s="18">
        <v>15806842.82</v>
      </c>
      <c r="D8" s="8">
        <f t="shared" ref="D8:D9" si="1">C8-B8</f>
        <v>-765459.41000000015</v>
      </c>
      <c r="E8" s="9">
        <f t="shared" si="0"/>
        <v>0.95381091900349679</v>
      </c>
    </row>
    <row r="9" spans="1:5" x14ac:dyDescent="0.2">
      <c r="A9" s="7" t="s">
        <v>27</v>
      </c>
      <c r="B9" s="8">
        <v>3207827.19</v>
      </c>
      <c r="C9" s="18">
        <v>4546250.6399999997</v>
      </c>
      <c r="D9" s="8">
        <f t="shared" si="1"/>
        <v>1338423.4499999997</v>
      </c>
      <c r="E9" s="9">
        <f t="shared" si="0"/>
        <v>1.4172367682936187</v>
      </c>
    </row>
    <row r="10" spans="1:5" ht="22.5" x14ac:dyDescent="0.2">
      <c r="A10" s="2" t="s">
        <v>2</v>
      </c>
      <c r="B10" s="3">
        <v>-172280.86</v>
      </c>
      <c r="C10" s="19">
        <v>2585.38</v>
      </c>
      <c r="D10" s="8">
        <f t="shared" ref="D10:D25" si="2">C10-B10</f>
        <v>174866.24</v>
      </c>
      <c r="E10" s="5">
        <f t="shared" si="0"/>
        <v>-1.5006774403146121E-2</v>
      </c>
    </row>
    <row r="11" spans="1:5" ht="12" customHeight="1" x14ac:dyDescent="0.2">
      <c r="A11" s="2" t="s">
        <v>3</v>
      </c>
      <c r="B11" s="3">
        <v>-3746872.51</v>
      </c>
      <c r="C11" s="19">
        <v>52771112.359999999</v>
      </c>
      <c r="D11" s="8">
        <f t="shared" si="2"/>
        <v>56517984.869999997</v>
      </c>
      <c r="E11" s="5">
        <f t="shared" si="0"/>
        <v>-14.08404268337382</v>
      </c>
    </row>
    <row r="12" spans="1:5" ht="26.25" customHeight="1" x14ac:dyDescent="0.2">
      <c r="A12" s="2" t="s">
        <v>4</v>
      </c>
      <c r="B12" s="3">
        <v>2280632.5299999998</v>
      </c>
      <c r="C12" s="19">
        <v>5169012.4800000004</v>
      </c>
      <c r="D12" s="8">
        <f t="shared" si="2"/>
        <v>2888379.9500000007</v>
      </c>
      <c r="E12" s="5">
        <f t="shared" si="0"/>
        <v>2.2664819570910888</v>
      </c>
    </row>
    <row r="13" spans="1:5" ht="12" customHeight="1" x14ac:dyDescent="0.2">
      <c r="A13" s="1" t="s">
        <v>14</v>
      </c>
      <c r="B13" s="3">
        <v>3799247.5</v>
      </c>
      <c r="C13" s="19">
        <v>6049855.8200000003</v>
      </c>
      <c r="D13" s="8">
        <f t="shared" si="2"/>
        <v>2250608.3200000003</v>
      </c>
      <c r="E13" s="5">
        <f t="shared" si="0"/>
        <v>1.5923826547230735</v>
      </c>
    </row>
    <row r="14" spans="1:5" ht="12" customHeight="1" x14ac:dyDescent="0.2">
      <c r="A14" s="1" t="s">
        <v>24</v>
      </c>
      <c r="B14" s="3">
        <v>1392825.34</v>
      </c>
      <c r="C14" s="19">
        <v>4101612.35</v>
      </c>
      <c r="D14" s="8">
        <f t="shared" si="2"/>
        <v>2708787.01</v>
      </c>
      <c r="E14" s="5">
        <f t="shared" si="0"/>
        <v>2.9448145666275716</v>
      </c>
    </row>
    <row r="15" spans="1:5" ht="12" customHeight="1" x14ac:dyDescent="0.2">
      <c r="A15" s="1" t="s">
        <v>25</v>
      </c>
      <c r="B15" s="3">
        <v>9125469.9499999993</v>
      </c>
      <c r="C15" s="19">
        <v>7730623.6699999999</v>
      </c>
      <c r="D15" s="8">
        <f t="shared" si="2"/>
        <v>-1394846.2799999993</v>
      </c>
      <c r="E15" s="5">
        <f t="shared" si="0"/>
        <v>0.84714800578571847</v>
      </c>
    </row>
    <row r="16" spans="1:5" ht="36" customHeight="1" thickBot="1" x14ac:dyDescent="0.25">
      <c r="A16" s="1" t="s">
        <v>28</v>
      </c>
      <c r="B16" s="3">
        <v>0</v>
      </c>
      <c r="C16" s="19">
        <v>0</v>
      </c>
      <c r="D16" s="8">
        <f t="shared" si="2"/>
        <v>0</v>
      </c>
      <c r="E16" s="5" t="e">
        <f t="shared" si="0"/>
        <v>#DIV/0!</v>
      </c>
    </row>
    <row r="17" spans="1:6" ht="22.5" customHeight="1" thickBot="1" x14ac:dyDescent="0.25">
      <c r="A17" s="14" t="s">
        <v>33</v>
      </c>
      <c r="B17" s="15">
        <f>B18+B19+B20+B21+B22+B23+B24+B25</f>
        <v>81326782.609999999</v>
      </c>
      <c r="C17" s="15">
        <f>C18+C19+C20+C21+C22+C23+C24+C25</f>
        <v>76562184.819999993</v>
      </c>
      <c r="D17" s="15">
        <f>C17-B17</f>
        <v>-4764597.7900000066</v>
      </c>
      <c r="E17" s="16">
        <f>C17/B17</f>
        <v>0.94141416102923337</v>
      </c>
    </row>
    <row r="18" spans="1:6" ht="23.25" customHeight="1" x14ac:dyDescent="0.2">
      <c r="A18" s="1" t="s">
        <v>15</v>
      </c>
      <c r="B18" s="3">
        <v>27397549.559999999</v>
      </c>
      <c r="C18" s="19">
        <v>26499996.34</v>
      </c>
      <c r="D18" s="8">
        <f t="shared" si="2"/>
        <v>-897553.21999999881</v>
      </c>
      <c r="E18" s="5">
        <f t="shared" si="0"/>
        <v>0.96723965338453433</v>
      </c>
    </row>
    <row r="19" spans="1:6" ht="15" customHeight="1" x14ac:dyDescent="0.2">
      <c r="A19" s="1" t="s">
        <v>5</v>
      </c>
      <c r="B19" s="3">
        <v>4462246.8600000003</v>
      </c>
      <c r="C19" s="19">
        <v>483824.05</v>
      </c>
      <c r="D19" s="8">
        <f t="shared" si="2"/>
        <v>-3978422.8100000005</v>
      </c>
      <c r="E19" s="5">
        <f t="shared" si="0"/>
        <v>0.10842610576681541</v>
      </c>
    </row>
    <row r="20" spans="1:6" x14ac:dyDescent="0.2">
      <c r="A20" s="1" t="s">
        <v>6</v>
      </c>
      <c r="B20" s="3">
        <v>38295968.960000001</v>
      </c>
      <c r="C20" s="19">
        <v>36416478.329999998</v>
      </c>
      <c r="D20" s="8">
        <f t="shared" si="2"/>
        <v>-1879490.6300000027</v>
      </c>
      <c r="E20" s="5">
        <f t="shared" si="0"/>
        <v>0.95092197218033248</v>
      </c>
    </row>
    <row r="21" spans="1:6" ht="12.75" customHeight="1" x14ac:dyDescent="0.2">
      <c r="A21" s="1" t="s">
        <v>7</v>
      </c>
      <c r="B21" s="3">
        <v>2745760.33</v>
      </c>
      <c r="C21" s="19">
        <v>2856276.19</v>
      </c>
      <c r="D21" s="8">
        <f t="shared" si="2"/>
        <v>110515.85999999987</v>
      </c>
      <c r="E21" s="5">
        <v>0</v>
      </c>
    </row>
    <row r="22" spans="1:6" ht="61.5" customHeight="1" x14ac:dyDescent="0.2">
      <c r="A22" s="1" t="s">
        <v>8</v>
      </c>
      <c r="B22" s="3">
        <v>5113833.4000000004</v>
      </c>
      <c r="C22" s="19">
        <v>4666795.83</v>
      </c>
      <c r="D22" s="8">
        <f t="shared" si="2"/>
        <v>-447037.5700000003</v>
      </c>
      <c r="E22" s="5">
        <f t="shared" si="0"/>
        <v>0.91258268796945941</v>
      </c>
    </row>
    <row r="23" spans="1:6" ht="22.5" x14ac:dyDescent="0.2">
      <c r="A23" s="1" t="s">
        <v>9</v>
      </c>
      <c r="B23" s="3">
        <v>1315829.77</v>
      </c>
      <c r="C23" s="19">
        <v>2528697.36</v>
      </c>
      <c r="D23" s="8">
        <f t="shared" si="2"/>
        <v>1212867.5899999999</v>
      </c>
      <c r="E23" s="5">
        <v>0</v>
      </c>
    </row>
    <row r="24" spans="1:6" x14ac:dyDescent="0.2">
      <c r="A24" s="2" t="s">
        <v>20</v>
      </c>
      <c r="B24" s="3">
        <v>2018545.39</v>
      </c>
      <c r="C24" s="19">
        <v>3149191.97</v>
      </c>
      <c r="D24" s="8">
        <f t="shared" si="2"/>
        <v>1130646.5800000003</v>
      </c>
      <c r="E24" s="5">
        <f t="shared" si="0"/>
        <v>1.5601293810886265</v>
      </c>
    </row>
    <row r="25" spans="1:6" ht="12" thickBot="1" x14ac:dyDescent="0.25">
      <c r="A25" s="10" t="s">
        <v>16</v>
      </c>
      <c r="B25" s="11">
        <v>-22951.66</v>
      </c>
      <c r="C25" s="20">
        <v>-39075.25</v>
      </c>
      <c r="D25" s="8">
        <f t="shared" si="2"/>
        <v>-16123.59</v>
      </c>
      <c r="E25" s="12">
        <v>0</v>
      </c>
    </row>
    <row r="26" spans="1:6" ht="12" thickBot="1" x14ac:dyDescent="0.25">
      <c r="A26" s="14" t="s">
        <v>10</v>
      </c>
      <c r="B26" s="15">
        <f>B27+B30+B31+B32+B33+B36+B34+B35+B28+B29</f>
        <v>588659101.15999997</v>
      </c>
      <c r="C26" s="15">
        <f>C27+C30+C31+C32+C33+C36+C34+C35+C28+C29</f>
        <v>524897076.73000002</v>
      </c>
      <c r="D26" s="15">
        <f>C26-B26</f>
        <v>-63762024.429999948</v>
      </c>
      <c r="E26" s="16">
        <f t="shared" si="0"/>
        <v>0.89168259812113371</v>
      </c>
      <c r="F26" s="4"/>
    </row>
    <row r="27" spans="1:6" x14ac:dyDescent="0.2">
      <c r="A27" s="13" t="s">
        <v>35</v>
      </c>
      <c r="B27" s="8">
        <v>7784000</v>
      </c>
      <c r="C27" s="18">
        <v>6163000</v>
      </c>
      <c r="D27" s="8">
        <f>C27-B27</f>
        <v>-1621000</v>
      </c>
      <c r="E27" s="9">
        <f t="shared" si="0"/>
        <v>0.79175231243576571</v>
      </c>
    </row>
    <row r="28" spans="1:6" ht="22.5" x14ac:dyDescent="0.2">
      <c r="A28" s="13" t="s">
        <v>30</v>
      </c>
      <c r="B28" s="8">
        <v>10889900</v>
      </c>
      <c r="C28" s="18">
        <v>0</v>
      </c>
      <c r="D28" s="8">
        <f>C28-B28</f>
        <v>-10889900</v>
      </c>
      <c r="E28" s="9">
        <v>0</v>
      </c>
    </row>
    <row r="29" spans="1:6" x14ac:dyDescent="0.2">
      <c r="A29" s="13" t="s">
        <v>36</v>
      </c>
      <c r="B29" s="8">
        <v>0</v>
      </c>
      <c r="C29" s="18">
        <v>0</v>
      </c>
      <c r="D29" s="8">
        <f>C29-B29</f>
        <v>0</v>
      </c>
      <c r="E29" s="9" t="e">
        <f t="shared" si="0"/>
        <v>#DIV/0!</v>
      </c>
    </row>
    <row r="30" spans="1:6" ht="22.5" x14ac:dyDescent="0.2">
      <c r="A30" s="1" t="s">
        <v>11</v>
      </c>
      <c r="B30" s="3">
        <v>192693801.69999999</v>
      </c>
      <c r="C30" s="19">
        <v>110265650.95999999</v>
      </c>
      <c r="D30" s="8">
        <f t="shared" ref="D30:D36" si="3">C30-B30</f>
        <v>-82428150.739999995</v>
      </c>
      <c r="E30" s="5">
        <f t="shared" si="0"/>
        <v>0.57223247446054204</v>
      </c>
    </row>
    <row r="31" spans="1:6" x14ac:dyDescent="0.2">
      <c r="A31" s="1" t="s">
        <v>12</v>
      </c>
      <c r="B31" s="3">
        <v>350370428.37</v>
      </c>
      <c r="C31" s="19">
        <v>379876120.97000003</v>
      </c>
      <c r="D31" s="8">
        <f t="shared" si="3"/>
        <v>29505692.600000024</v>
      </c>
      <c r="E31" s="5">
        <f t="shared" si="0"/>
        <v>1.0842128507741562</v>
      </c>
    </row>
    <row r="32" spans="1:6" x14ac:dyDescent="0.2">
      <c r="A32" s="1" t="s">
        <v>13</v>
      </c>
      <c r="B32" s="3">
        <v>25528737.370000001</v>
      </c>
      <c r="C32" s="19">
        <v>29361428.489999998</v>
      </c>
      <c r="D32" s="8">
        <f t="shared" si="3"/>
        <v>3832691.1199999973</v>
      </c>
      <c r="E32" s="5">
        <f t="shared" si="0"/>
        <v>1.1501324199646461</v>
      </c>
    </row>
    <row r="33" spans="1:5" x14ac:dyDescent="0.2">
      <c r="A33" s="1" t="s">
        <v>17</v>
      </c>
      <c r="B33" s="3">
        <v>2317949.11</v>
      </c>
      <c r="C33" s="19">
        <v>-461516.64</v>
      </c>
      <c r="D33" s="8">
        <f t="shared" si="3"/>
        <v>-2779465.75</v>
      </c>
      <c r="E33" s="5">
        <v>0</v>
      </c>
    </row>
    <row r="34" spans="1:5" ht="56.25" x14ac:dyDescent="0.2">
      <c r="A34" s="1" t="s">
        <v>29</v>
      </c>
      <c r="B34" s="3">
        <v>0</v>
      </c>
      <c r="C34" s="19">
        <v>0</v>
      </c>
      <c r="D34" s="8">
        <f t="shared" si="3"/>
        <v>0</v>
      </c>
      <c r="E34" s="5">
        <v>0</v>
      </c>
    </row>
    <row r="35" spans="1:5" ht="45" x14ac:dyDescent="0.2">
      <c r="A35" s="2" t="s">
        <v>21</v>
      </c>
      <c r="B35" s="3">
        <v>0</v>
      </c>
      <c r="C35" s="19">
        <v>0</v>
      </c>
      <c r="D35" s="8">
        <f t="shared" si="3"/>
        <v>0</v>
      </c>
      <c r="E35" s="5">
        <v>0</v>
      </c>
    </row>
    <row r="36" spans="1:5" ht="23.25" thickBot="1" x14ac:dyDescent="0.25">
      <c r="A36" s="10" t="s">
        <v>18</v>
      </c>
      <c r="B36" s="11">
        <v>-925715.39</v>
      </c>
      <c r="C36" s="20">
        <v>-307607.05</v>
      </c>
      <c r="D36" s="8">
        <f t="shared" si="3"/>
        <v>618108.34000000008</v>
      </c>
      <c r="E36" s="12">
        <v>0</v>
      </c>
    </row>
    <row r="37" spans="1:5" ht="18.75" customHeight="1" thickBot="1" x14ac:dyDescent="0.25">
      <c r="A37" s="14" t="s">
        <v>19</v>
      </c>
      <c r="B37" s="15">
        <f>B5+B26</f>
        <v>1013142995.5499998</v>
      </c>
      <c r="C37" s="15">
        <f>C5+C26</f>
        <v>1044602191.8800001</v>
      </c>
      <c r="D37" s="15">
        <f>C37-B37</f>
        <v>31459196.330000281</v>
      </c>
      <c r="E37" s="16">
        <f t="shared" si="0"/>
        <v>1.0310510919664624</v>
      </c>
    </row>
    <row r="38" spans="1:5" hidden="1" x14ac:dyDescent="0.2">
      <c r="A38" s="13"/>
      <c r="B38" s="13"/>
      <c r="C38" s="13"/>
      <c r="D38" s="13"/>
      <c r="E38" s="9" t="e">
        <f t="shared" si="0"/>
        <v>#DIV/0!</v>
      </c>
    </row>
    <row r="39" spans="1:5" hidden="1" x14ac:dyDescent="0.2">
      <c r="A39" s="1"/>
      <c r="B39" s="1"/>
      <c r="C39" s="1"/>
      <c r="D39" s="1"/>
      <c r="E39" s="5" t="e">
        <f t="shared" si="0"/>
        <v>#DIV/0!</v>
      </c>
    </row>
    <row r="40" spans="1:5" hidden="1" x14ac:dyDescent="0.2">
      <c r="A40" s="1"/>
      <c r="B40" s="1"/>
      <c r="C40" s="1"/>
      <c r="D40" s="1"/>
      <c r="E40" s="5" t="e">
        <f t="shared" si="0"/>
        <v>#DIV/0!</v>
      </c>
    </row>
    <row r="41" spans="1:5" hidden="1" x14ac:dyDescent="0.2">
      <c r="A41" s="1"/>
      <c r="B41" s="1"/>
      <c r="C41" s="1"/>
      <c r="D41" s="1"/>
      <c r="E41" s="5" t="e">
        <f t="shared" si="0"/>
        <v>#DIV/0!</v>
      </c>
    </row>
    <row r="42" spans="1:5" hidden="1" x14ac:dyDescent="0.2">
      <c r="A42" s="1"/>
      <c r="B42" s="1"/>
      <c r="C42" s="1"/>
      <c r="D42" s="1"/>
      <c r="E42" s="5" t="e">
        <f t="shared" si="0"/>
        <v>#DIV/0!</v>
      </c>
    </row>
    <row r="43" spans="1:5" hidden="1" x14ac:dyDescent="0.2">
      <c r="A43" s="1"/>
      <c r="B43" s="1"/>
      <c r="C43" s="1"/>
      <c r="D43" s="1"/>
      <c r="E43" s="5" t="e">
        <f t="shared" si="0"/>
        <v>#DIV/0!</v>
      </c>
    </row>
    <row r="44" spans="1:5" hidden="1" x14ac:dyDescent="0.2">
      <c r="A44" s="1"/>
      <c r="B44" s="1"/>
      <c r="C44" s="1"/>
      <c r="D44" s="1"/>
      <c r="E44" s="5" t="e">
        <f t="shared" si="0"/>
        <v>#DIV/0!</v>
      </c>
    </row>
    <row r="45" spans="1:5" hidden="1" x14ac:dyDescent="0.2">
      <c r="A45" s="1"/>
      <c r="B45" s="1"/>
      <c r="C45" s="1"/>
      <c r="D45" s="1"/>
      <c r="E45" s="5" t="e">
        <f t="shared" si="0"/>
        <v>#DIV/0!</v>
      </c>
    </row>
    <row r="46" spans="1:5" hidden="1" x14ac:dyDescent="0.2">
      <c r="A46" s="1"/>
      <c r="B46" s="1"/>
      <c r="C46" s="1"/>
      <c r="D46" s="1"/>
      <c r="E46" s="5" t="e">
        <f t="shared" si="0"/>
        <v>#DIV/0!</v>
      </c>
    </row>
    <row r="47" spans="1:5" hidden="1" x14ac:dyDescent="0.2">
      <c r="A47" s="1"/>
      <c r="B47" s="1"/>
      <c r="C47" s="1"/>
      <c r="D47" s="1"/>
      <c r="E47" s="5" t="e">
        <f t="shared" si="0"/>
        <v>#DIV/0!</v>
      </c>
    </row>
    <row r="48" spans="1:5" hidden="1" x14ac:dyDescent="0.2">
      <c r="A48" s="1"/>
      <c r="B48" s="1"/>
      <c r="C48" s="1"/>
      <c r="D48" s="1"/>
      <c r="E48" s="5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01.10.23 с 01.10.24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2024-03-09T16:26:38Z</cp:lastPrinted>
  <dcterms:created xsi:type="dcterms:W3CDTF">2022-05-31T18:01:56Z</dcterms:created>
  <dcterms:modified xsi:type="dcterms:W3CDTF">2025-12-26T12:32:14Z</dcterms:modified>
</cp:coreProperties>
</file>