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11 '!$12:$14</definedName>
    <definedName name="_xlnm.Print_Area" localSheetId="19">'приложение 11 '!$A$1:$I$65</definedName>
  </definedNames>
  <calcPr fullCalcOnLoad="1" refMode="R1C1"/>
</workbook>
</file>

<file path=xl/sharedStrings.xml><?xml version="1.0" encoding="utf-8"?>
<sst xmlns="http://schemas.openxmlformats.org/spreadsheetml/2006/main" count="7319" uniqueCount="386">
  <si>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</si>
  <si>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</si>
  <si>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</si>
  <si>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</si>
  <si>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</si>
  <si>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</si>
  <si>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</si>
  <si>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</si>
  <si>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</si>
  <si>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</si>
  <si>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</si>
  <si>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</si>
  <si>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</si>
  <si>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</si>
  <si>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</si>
  <si>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</si>
  <si>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</si>
  <si>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</si>
  <si>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</si>
  <si>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</si>
  <si>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</si>
  <si>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</si>
  <si>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</si>
  <si>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</si>
  <si>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</si>
  <si>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</si>
  <si>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</si>
  <si>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</si>
  <si>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</si>
  <si>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</si>
  <si>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</si>
  <si>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</si>
  <si>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</si>
  <si>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</si>
  <si>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</si>
  <si>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</si>
  <si>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</si>
  <si>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</si>
  <si>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</si>
  <si>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</si>
  <si>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</si>
  <si>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</si>
  <si>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</si>
  <si>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</si>
  <si>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</si>
  <si>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</si>
  <si>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</si>
  <si>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</si>
  <si>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</si>
  <si>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</si>
  <si>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</si>
  <si>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</si>
  <si>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</si>
  <si>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</si>
  <si>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</si>
  <si>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</si>
  <si>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</si>
  <si>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</si>
  <si>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</si>
  <si>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</si>
  <si>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</si>
  <si>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</si>
  <si>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</si>
  <si>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</si>
  <si>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</si>
  <si>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</si>
  <si>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</si>
  <si>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</si>
  <si>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</si>
  <si>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</si>
  <si>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</si>
  <si>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</si>
  <si>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</si>
  <si>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</si>
  <si>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</si>
  <si>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</si>
  <si>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</si>
  <si>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</si>
  <si>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</si>
  <si>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</si>
  <si>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</si>
  <si>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</si>
  <si>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</si>
  <si>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</si>
  <si>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</si>
  <si>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</si>
  <si>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</si>
  <si>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</si>
  <si>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</si>
  <si>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</si>
  <si>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</si>
  <si>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</si>
  <si>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</si>
  <si>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</si>
  <si>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</si>
  <si>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</si>
  <si>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</si>
  <si>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</si>
  <si>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</si>
  <si>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</si>
  <si>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</si>
  <si>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</si>
  <si>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</si>
  <si>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</si>
  <si>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</si>
  <si>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</si>
  <si>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</si>
  <si>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</si>
  <si>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</si>
  <si>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</si>
  <si>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</si>
  <si>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</si>
  <si>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</si>
  <si>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</si>
  <si>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</si>
  <si>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</si>
  <si>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</si>
  <si>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</si>
  <si>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</si>
  <si>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</si>
  <si>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</si>
  <si>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</si>
  <si>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</si>
  <si>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</si>
  <si>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</si>
  <si>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</si>
  <si>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</si>
  <si>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</si>
  <si>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</si>
  <si>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</si>
  <si>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</si>
  <si>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</si>
  <si>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</si>
  <si>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</si>
  <si>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</si>
  <si>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</si>
  <si>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</si>
  <si>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</si>
  <si>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</si>
  <si>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</si>
  <si>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</si>
  <si>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</si>
  <si>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</si>
  <si>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</si>
  <si>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</si>
  <si>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</si>
  <si>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</si>
  <si>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</si>
  <si>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</si>
  <si>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</si>
  <si>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</si>
  <si>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</si>
  <si>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</si>
  <si>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</si>
  <si>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</si>
  <si>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</si>
  <si>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</si>
  <si>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</si>
  <si>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</si>
  <si>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</si>
  <si>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</si>
  <si>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</si>
  <si>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</si>
  <si>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</si>
  <si>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</si>
  <si>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</si>
  <si>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</si>
  <si>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</si>
  <si>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</si>
  <si>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</si>
  <si>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</si>
  <si>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</si>
  <si>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</si>
  <si>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</si>
  <si>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</si>
  <si>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</si>
  <si>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</si>
  <si>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</si>
  <si>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</si>
  <si>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</si>
  <si>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</si>
  <si>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</si>
  <si>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</si>
  <si>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</si>
  <si>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</si>
  <si>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</si>
  <si>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</si>
  <si>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</si>
  <si>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</si>
  <si>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</si>
  <si>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</si>
  <si>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</si>
  <si>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</si>
  <si>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</si>
  <si>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</si>
  <si>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</si>
  <si>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</si>
  <si>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</si>
  <si>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</si>
  <si>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</si>
  <si>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</si>
  <si>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</si>
  <si>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</si>
  <si>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</si>
  <si>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</si>
  <si>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</si>
  <si>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</si>
  <si>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</si>
  <si>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</si>
  <si>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</si>
  <si>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</si>
  <si>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</si>
  <si>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</si>
  <si>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</si>
  <si>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</si>
  <si>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</si>
  <si>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</si>
  <si>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</si>
  <si>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</si>
  <si>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</si>
  <si>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</si>
  <si>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</si>
  <si>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</si>
  <si>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</si>
  <si>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</si>
  <si>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</si>
  <si>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</si>
  <si>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</si>
  <si>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</si>
  <si>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</si>
  <si>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</si>
  <si>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</si>
  <si>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</si>
  <si>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</si>
  <si>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</si>
  <si>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</si>
  <si>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</si>
  <si>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</si>
  <si>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</si>
  <si>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</si>
  <si>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</si>
  <si>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</si>
  <si>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</si>
  <si>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</si>
  <si>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</si>
  <si>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</si>
  <si>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</si>
  <si>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</si>
  <si>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</si>
  <si>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</si>
  <si>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</si>
  <si>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</si>
  <si>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</si>
  <si>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</si>
  <si>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</si>
  <si>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</si>
  <si>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</si>
  <si>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</si>
  <si>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</si>
  <si>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</si>
  <si>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</si>
  <si>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</si>
  <si>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</si>
  <si>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</si>
  <si>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</si>
  <si>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</si>
  <si>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</si>
  <si>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</si>
  <si>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</si>
  <si>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</si>
  <si>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</si>
  <si>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</si>
  <si>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</si>
  <si>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</si>
  <si>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</si>
  <si>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</si>
  <si>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</si>
  <si>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</si>
  <si>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</si>
  <si>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</si>
  <si>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</si>
  <si>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</si>
  <si>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</si>
  <si>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</si>
  <si>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</si>
  <si>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</si>
  <si>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</si>
  <si>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</si>
  <si>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</si>
  <si>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</si>
  <si>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</si>
  <si>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</si>
  <si>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</si>
  <si>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</si>
  <si>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</si>
  <si>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</si>
  <si>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</si>
  <si>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</si>
  <si>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</si>
  <si>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</si>
  <si>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</si>
  <si>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</si>
  <si>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</si>
  <si>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</si>
  <si>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</si>
  <si>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</si>
  <si>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</si>
  <si>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</si>
  <si>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</si>
  <si>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</si>
  <si>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</si>
  <si>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</si>
  <si>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</si>
  <si>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</si>
  <si>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</si>
  <si>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</si>
  <si>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</si>
  <si>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</si>
  <si>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</si>
  <si>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</si>
  <si>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</si>
  <si>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</si>
  <si>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</si>
  <si>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</si>
  <si>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</si>
  <si>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</si>
  <si>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</si>
  <si>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</si>
  <si>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</si>
  <si>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</si>
  <si>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</si>
  <si>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</si>
  <si>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</si>
  <si>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</si>
  <si>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</si>
  <si>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</si>
  <si>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</si>
  <si>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</si>
  <si>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</si>
  <si>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</si>
  <si>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</si>
  <si>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</si>
  <si>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</si>
  <si>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</si>
  <si>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</si>
  <si>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</si>
  <si>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</si>
  <si>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</si>
  <si>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</si>
  <si>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Дотация на выравнивание уровня бюджетной обеспеченности поселений </t>
  </si>
  <si>
    <t>3.</t>
  </si>
  <si>
    <t>Целевые межбюджетные трансферты перечисляемые из бюджета Кондопожского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</si>
  <si>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4.</t>
  </si>
  <si>
    <t>4.1.</t>
  </si>
  <si>
    <t>4.2.</t>
  </si>
  <si>
    <t>4.3.</t>
  </si>
  <si>
    <t>4.4.</t>
  </si>
  <si>
    <t>4.5.</t>
  </si>
  <si>
    <t>Целевые межбюджетные трансферты, перечисляемые из бюджета Кондопожского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</si>
  <si>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4.6.</t>
  </si>
  <si>
    <t>4.7.</t>
  </si>
  <si>
    <t>4.8.</t>
  </si>
  <si>
    <t>Иные межбюджетные трансферты перечисляемые из бюджета Кондопожского муниципального района бюджетам  сельских поселений  на обеспечение сбалансированности бюджетов поселений</t>
  </si>
  <si>
    <t>Нераспределенный резерв</t>
  </si>
  <si>
    <t>Сумма 2020 год</t>
  </si>
  <si>
    <t>(рублей)</t>
  </si>
  <si>
    <t>Распределение межбюджетных трансфертов бюджетам поселений на 2020 год</t>
  </si>
  <si>
    <t>1.8.</t>
  </si>
  <si>
    <t>5.</t>
  </si>
  <si>
    <t>5.1.</t>
  </si>
  <si>
    <t>6.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</si>
  <si>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на 2020 год</t>
  </si>
  <si>
    <t>6.1.</t>
  </si>
  <si>
    <t>7.</t>
  </si>
  <si>
    <t>7.1.</t>
  </si>
  <si>
    <t>Субсидия бюджетам муниципальных образований на реализацию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обеспечению необходимой инфраструктурой земельных участков, предоставляемых семьям, имеющих трех и более детей, для индивидуального жилищного строительства) на 2020 год</t>
  </si>
  <si>
    <t>8.</t>
  </si>
  <si>
    <t>8.1.</t>
  </si>
  <si>
    <t>Иные межбюджетные трансферты на реализацию мероприятий государственной программы Республики Карелия "Развитие транспортной системы" ( в целях проектирования, ремонта и содержания автомобильных дорог общего пользования местного значения) на 2020 год</t>
  </si>
  <si>
    <t>9.</t>
  </si>
  <si>
    <t>9.1.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</si>
  <si>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2020 год </t>
  </si>
  <si>
    <t xml:space="preserve">Иные межбюджетные трансферты на реализацию мероприятий государственной программы Республики Карелия "Развитие культуры"(в целях реализации мероприятий по сохранению мемориальных, военно-исторических объектов и памятников) </t>
  </si>
  <si>
    <t>10.1.</t>
  </si>
  <si>
    <t>Иные межбюджетные трансферты (на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Федерации)</t>
  </si>
  <si>
    <t>Приложение №11
к Решению Совета Кондопожского муниципального района
«О бюджете Кондопожского муниципального района на 2020 год и
на плановый период 2021 и 2022 годов»
(в редакции Решения Совета Кондопожского муниципального района
от 21 февраля 2020 года №____
«О внесении изменений в Решение Совета Кондопожского муниципального района
«О бюджете Кондопожского муниципального района на 2020 год и
на плановый период 2021 и 2022 годов»)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</si>
</sst>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</numFmts>
  <fonts count="56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3" fillId="34" borderId="0" xfId="0" applyFont="1" applyFill="1" applyAlignment="1">
      <alignment horizontal="right" vertical="center"/>
    </xf>
    <xf numFmtId="0" fontId="17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4" fontId="16" fillId="34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righ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34" borderId="0" xfId="0" applyFont="1" applyFill="1" applyAlignment="1">
      <alignment horizontal="right" vertical="center"/>
    </xf>
    <xf numFmtId="0" fontId="18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6" fillId="34" borderId="16" xfId="0" applyFont="1" applyFill="1" applyBorder="1" applyAlignment="1">
      <alignment horizontal="justify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38" fillId="34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3" t="s">
        <v>258</v>
      </c>
      <c r="B5" s="103"/>
      <c r="C5" s="103"/>
      <c r="D5" s="103"/>
      <c r="E5" s="103"/>
      <c r="F5" s="103"/>
      <c r="G5" s="103"/>
      <c r="H5" s="103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3"/>
      <c r="B5" s="103"/>
      <c r="C5" s="103"/>
      <c r="D5" s="103"/>
      <c r="E5" s="103"/>
      <c r="F5" s="103"/>
      <c r="G5" s="103"/>
      <c r="H5" s="103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4" t="s">
        <v>246</v>
      </c>
      <c r="B5" s="105"/>
      <c r="C5" s="105"/>
      <c r="D5" s="105"/>
      <c r="E5" s="105"/>
      <c r="F5" s="105"/>
      <c r="G5" s="105"/>
      <c r="H5" s="105"/>
    </row>
    <row r="6" spans="1:8" ht="12.75">
      <c r="A6" s="105"/>
      <c r="B6" s="105"/>
      <c r="C6" s="105"/>
      <c r="D6" s="105"/>
      <c r="E6" s="105"/>
      <c r="F6" s="105"/>
      <c r="G6" s="105"/>
      <c r="H6" s="105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328</v>
      </c>
    </row>
    <row r="3" ht="12.75">
      <c r="I3" s="25" t="s">
        <v>330</v>
      </c>
    </row>
    <row r="4" spans="5:9" s="61" customFormat="1" ht="15">
      <c r="E4" s="62"/>
      <c r="F4" s="64" t="s">
        <v>329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1"/>
      <c r="I8" s="92"/>
    </row>
    <row r="9" spans="1:9" s="32" customFormat="1" ht="12.75" customHeight="1">
      <c r="A9" s="98"/>
      <c r="B9" s="96"/>
      <c r="C9" s="96"/>
      <c r="D9" s="96"/>
      <c r="E9" s="96"/>
      <c r="F9" s="106" t="s">
        <v>23</v>
      </c>
      <c r="G9" s="107" t="s">
        <v>192</v>
      </c>
      <c r="H9" s="60" t="s">
        <v>212</v>
      </c>
      <c r="I9" s="108" t="s">
        <v>32</v>
      </c>
    </row>
    <row r="10" spans="1:9" ht="85.5">
      <c r="A10" s="98"/>
      <c r="B10" s="96"/>
      <c r="C10" s="96"/>
      <c r="D10" s="96"/>
      <c r="E10" s="96"/>
      <c r="F10" s="106"/>
      <c r="G10" s="107"/>
      <c r="H10" s="59" t="s">
        <v>301</v>
      </c>
      <c r="I10" s="109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2" t="s">
        <v>292</v>
      </c>
      <c r="B5" s="102"/>
      <c r="C5" s="102"/>
      <c r="D5" s="102"/>
      <c r="E5" s="102"/>
      <c r="F5" s="102"/>
      <c r="G5" s="10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4">
      <selection activeCell="N11" sqref="N11"/>
    </sheetView>
  </sheetViews>
  <sheetFormatPr defaultColWidth="9.00390625" defaultRowHeight="12.75"/>
  <cols>
    <col min="1" max="1" width="4.875" style="72" customWidth="1"/>
    <col min="2" max="5" width="9.125" style="73" customWidth="1"/>
    <col min="6" max="6" width="6.75390625" style="73" customWidth="1"/>
    <col min="7" max="7" width="2.875" style="73" customWidth="1"/>
    <col min="8" max="8" width="64.625" style="73" customWidth="1"/>
    <col min="9" max="9" width="23.75390625" style="72" customWidth="1"/>
    <col min="10" max="16384" width="9.125" style="73" customWidth="1"/>
  </cols>
  <sheetData>
    <row r="1" spans="2:17" ht="15.75" hidden="1">
      <c r="B1" s="125"/>
      <c r="C1" s="125"/>
      <c r="D1" s="125"/>
      <c r="E1" s="125"/>
      <c r="F1" s="125"/>
      <c r="G1" s="125"/>
      <c r="H1" s="125"/>
      <c r="I1" s="125"/>
      <c r="Q1" s="74"/>
    </row>
    <row r="2" spans="2:17" ht="21.75" customHeight="1" hidden="1">
      <c r="B2" s="125"/>
      <c r="C2" s="125"/>
      <c r="D2" s="125"/>
      <c r="E2" s="125"/>
      <c r="F2" s="125"/>
      <c r="G2" s="125"/>
      <c r="H2" s="125"/>
      <c r="I2" s="125"/>
      <c r="K2" s="66"/>
      <c r="L2" s="66"/>
      <c r="M2" s="66"/>
      <c r="N2" s="66"/>
      <c r="O2" s="66"/>
      <c r="P2" s="66"/>
      <c r="Q2" s="74"/>
    </row>
    <row r="3" spans="2:17" ht="18" customHeight="1" hidden="1">
      <c r="B3" s="125"/>
      <c r="C3" s="125"/>
      <c r="D3" s="125"/>
      <c r="E3" s="125"/>
      <c r="F3" s="125"/>
      <c r="G3" s="125"/>
      <c r="H3" s="125"/>
      <c r="I3" s="125"/>
      <c r="Q3" s="75"/>
    </row>
    <row r="4" spans="1:17" ht="15.75" customHeight="1">
      <c r="A4" s="65"/>
      <c r="B4" s="65"/>
      <c r="C4" s="65"/>
      <c r="D4" s="139" t="s">
        <v>385</v>
      </c>
      <c r="E4" s="139"/>
      <c r="F4" s="139"/>
      <c r="G4" s="139"/>
      <c r="H4" s="139"/>
      <c r="I4" s="139"/>
      <c r="Q4" s="75"/>
    </row>
    <row r="5" spans="1:17" ht="15.75" customHeight="1">
      <c r="A5" s="65"/>
      <c r="B5" s="65"/>
      <c r="C5" s="65"/>
      <c r="D5" s="139"/>
      <c r="E5" s="139"/>
      <c r="F5" s="139"/>
      <c r="G5" s="139"/>
      <c r="H5" s="139"/>
      <c r="I5" s="139"/>
      <c r="Q5" s="75"/>
    </row>
    <row r="6" spans="1:17" ht="17.25" customHeight="1">
      <c r="A6" s="65"/>
      <c r="B6" s="65"/>
      <c r="C6" s="65"/>
      <c r="D6" s="139"/>
      <c r="E6" s="139"/>
      <c r="F6" s="139"/>
      <c r="G6" s="139"/>
      <c r="H6" s="139"/>
      <c r="I6" s="139"/>
      <c r="Q6" s="75"/>
    </row>
    <row r="7" spans="1:17" ht="17.25" customHeight="1">
      <c r="A7" s="65"/>
      <c r="B7" s="65"/>
      <c r="C7" s="65"/>
      <c r="D7" s="139"/>
      <c r="E7" s="139"/>
      <c r="F7" s="139"/>
      <c r="G7" s="139"/>
      <c r="H7" s="139"/>
      <c r="I7" s="139"/>
      <c r="Q7" s="75"/>
    </row>
    <row r="8" spans="1:17" ht="15.75">
      <c r="A8" s="65"/>
      <c r="B8" s="65"/>
      <c r="C8" s="65"/>
      <c r="D8" s="139"/>
      <c r="E8" s="139"/>
      <c r="F8" s="139"/>
      <c r="G8" s="139"/>
      <c r="H8" s="139"/>
      <c r="I8" s="139"/>
      <c r="J8" s="76"/>
      <c r="N8" s="116"/>
      <c r="O8" s="116"/>
      <c r="P8" s="116"/>
      <c r="Q8" s="116"/>
    </row>
    <row r="9" spans="1:17" ht="43.5" customHeight="1">
      <c r="A9" s="65"/>
      <c r="B9" s="65"/>
      <c r="C9" s="65"/>
      <c r="D9" s="139"/>
      <c r="E9" s="139"/>
      <c r="F9" s="139"/>
      <c r="G9" s="139"/>
      <c r="H9" s="139"/>
      <c r="I9" s="139"/>
      <c r="J9" s="76"/>
      <c r="N9" s="75"/>
      <c r="O9" s="75"/>
      <c r="P9" s="75"/>
      <c r="Q9" s="75"/>
    </row>
    <row r="10" spans="1:9" s="77" customFormat="1" ht="21.75" customHeight="1">
      <c r="A10" s="128" t="s">
        <v>366</v>
      </c>
      <c r="B10" s="128"/>
      <c r="C10" s="128"/>
      <c r="D10" s="128"/>
      <c r="E10" s="128"/>
      <c r="F10" s="128"/>
      <c r="G10" s="128"/>
      <c r="H10" s="128"/>
      <c r="I10" s="128"/>
    </row>
    <row r="11" spans="1:9" ht="23.25" customHeight="1">
      <c r="A11" s="67"/>
      <c r="B11" s="68"/>
      <c r="C11" s="68"/>
      <c r="D11" s="68"/>
      <c r="E11" s="68"/>
      <c r="F11" s="68"/>
      <c r="G11" s="68"/>
      <c r="H11" s="68"/>
      <c r="I11" s="65" t="s">
        <v>365</v>
      </c>
    </row>
    <row r="12" spans="1:9" s="72" customFormat="1" ht="30" customHeight="1">
      <c r="A12" s="127" t="s">
        <v>327</v>
      </c>
      <c r="B12" s="127" t="s">
        <v>307</v>
      </c>
      <c r="C12" s="127"/>
      <c r="D12" s="127"/>
      <c r="E12" s="127"/>
      <c r="F12" s="127"/>
      <c r="G12" s="127"/>
      <c r="H12" s="127"/>
      <c r="I12" s="127" t="s">
        <v>364</v>
      </c>
    </row>
    <row r="13" spans="1:9" s="72" customFormat="1" ht="6" customHeight="1" hidden="1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 s="82" customFormat="1" ht="18" customHeight="1">
      <c r="A14" s="81">
        <v>1</v>
      </c>
      <c r="B14" s="126">
        <v>2</v>
      </c>
      <c r="C14" s="126"/>
      <c r="D14" s="126"/>
      <c r="E14" s="126"/>
      <c r="F14" s="126"/>
      <c r="G14" s="126"/>
      <c r="H14" s="126"/>
      <c r="I14" s="81">
        <v>3</v>
      </c>
    </row>
    <row r="15" spans="1:9" ht="32.25" customHeight="1">
      <c r="A15" s="81" t="s">
        <v>308</v>
      </c>
      <c r="B15" s="129" t="s">
        <v>349</v>
      </c>
      <c r="C15" s="130"/>
      <c r="D15" s="130"/>
      <c r="E15" s="130"/>
      <c r="F15" s="130"/>
      <c r="G15" s="130"/>
      <c r="H15" s="131"/>
      <c r="I15" s="69">
        <f>SUM(I17:I24)</f>
        <v>16421000</v>
      </c>
    </row>
    <row r="16" spans="1:9" ht="15.75">
      <c r="A16" s="81"/>
      <c r="B16" s="120" t="s">
        <v>263</v>
      </c>
      <c r="C16" s="120"/>
      <c r="D16" s="120"/>
      <c r="E16" s="120"/>
      <c r="F16" s="120"/>
      <c r="G16" s="120"/>
      <c r="H16" s="120"/>
      <c r="I16" s="69"/>
    </row>
    <row r="17" spans="1:9" ht="16.5" customHeight="1">
      <c r="A17" s="83" t="s">
        <v>309</v>
      </c>
      <c r="B17" s="120" t="s">
        <v>320</v>
      </c>
      <c r="C17" s="120"/>
      <c r="D17" s="120"/>
      <c r="E17" s="120"/>
      <c r="F17" s="120"/>
      <c r="G17" s="120"/>
      <c r="H17" s="120"/>
      <c r="I17" s="71">
        <v>4256000</v>
      </c>
    </row>
    <row r="18" spans="1:9" ht="16.5" customHeight="1">
      <c r="A18" s="83" t="s">
        <v>310</v>
      </c>
      <c r="B18" s="120" t="s">
        <v>321</v>
      </c>
      <c r="C18" s="120"/>
      <c r="D18" s="120"/>
      <c r="E18" s="120"/>
      <c r="F18" s="120"/>
      <c r="G18" s="120"/>
      <c r="H18" s="120"/>
      <c r="I18" s="71">
        <v>1286000</v>
      </c>
    </row>
    <row r="19" spans="1:9" ht="16.5" customHeight="1">
      <c r="A19" s="83" t="s">
        <v>311</v>
      </c>
      <c r="B19" s="120" t="s">
        <v>323</v>
      </c>
      <c r="C19" s="120"/>
      <c r="D19" s="120"/>
      <c r="E19" s="120"/>
      <c r="F19" s="120"/>
      <c r="G19" s="120"/>
      <c r="H19" s="120"/>
      <c r="I19" s="71">
        <v>629000</v>
      </c>
    </row>
    <row r="20" spans="1:9" ht="16.5" customHeight="1">
      <c r="A20" s="83" t="s">
        <v>312</v>
      </c>
      <c r="B20" s="120" t="s">
        <v>322</v>
      </c>
      <c r="C20" s="120"/>
      <c r="D20" s="120"/>
      <c r="E20" s="120"/>
      <c r="F20" s="120"/>
      <c r="G20" s="120"/>
      <c r="H20" s="120"/>
      <c r="I20" s="71">
        <v>2966000</v>
      </c>
    </row>
    <row r="21" spans="1:9" ht="16.5" customHeight="1">
      <c r="A21" s="83" t="s">
        <v>313</v>
      </c>
      <c r="B21" s="120" t="s">
        <v>324</v>
      </c>
      <c r="C21" s="120"/>
      <c r="D21" s="120"/>
      <c r="E21" s="120"/>
      <c r="F21" s="120"/>
      <c r="G21" s="120"/>
      <c r="H21" s="120"/>
      <c r="I21" s="71">
        <v>824000</v>
      </c>
    </row>
    <row r="22" spans="1:9" ht="16.5" customHeight="1">
      <c r="A22" s="83" t="s">
        <v>314</v>
      </c>
      <c r="B22" s="120" t="s">
        <v>325</v>
      </c>
      <c r="C22" s="120"/>
      <c r="D22" s="120"/>
      <c r="E22" s="120"/>
      <c r="F22" s="120"/>
      <c r="G22" s="120"/>
      <c r="H22" s="120"/>
      <c r="I22" s="71">
        <v>3982000</v>
      </c>
    </row>
    <row r="23" spans="1:9" ht="16.5" customHeight="1">
      <c r="A23" s="83" t="s">
        <v>315</v>
      </c>
      <c r="B23" s="120" t="s">
        <v>326</v>
      </c>
      <c r="C23" s="120"/>
      <c r="D23" s="120"/>
      <c r="E23" s="120"/>
      <c r="F23" s="120"/>
      <c r="G23" s="120"/>
      <c r="H23" s="120"/>
      <c r="I23" s="71">
        <v>2475000</v>
      </c>
    </row>
    <row r="24" spans="1:9" ht="16.5" customHeight="1">
      <c r="A24" s="83" t="s">
        <v>367</v>
      </c>
      <c r="B24" s="87" t="s">
        <v>348</v>
      </c>
      <c r="C24" s="88"/>
      <c r="D24" s="88"/>
      <c r="E24" s="88"/>
      <c r="F24" s="88"/>
      <c r="G24" s="88"/>
      <c r="H24" s="89"/>
      <c r="I24" s="71">
        <v>3000</v>
      </c>
    </row>
    <row r="25" spans="1:9" ht="91.5" customHeight="1">
      <c r="A25" s="84" t="s">
        <v>331</v>
      </c>
      <c r="B25" s="122" t="s">
        <v>358</v>
      </c>
      <c r="C25" s="123"/>
      <c r="D25" s="123"/>
      <c r="E25" s="123"/>
      <c r="F25" s="123"/>
      <c r="G25" s="123"/>
      <c r="H25" s="124"/>
      <c r="I25" s="70">
        <f>SUM(I27:I33)</f>
        <v>895300</v>
      </c>
    </row>
    <row r="26" spans="1:9" ht="12.75" customHeight="1">
      <c r="A26" s="84"/>
      <c r="B26" s="121" t="s">
        <v>263</v>
      </c>
      <c r="C26" s="121"/>
      <c r="D26" s="121"/>
      <c r="E26" s="121"/>
      <c r="F26" s="121"/>
      <c r="G26" s="121"/>
      <c r="H26" s="121"/>
      <c r="I26" s="70"/>
    </row>
    <row r="27" spans="1:9" ht="16.5" customHeight="1">
      <c r="A27" s="85" t="s">
        <v>332</v>
      </c>
      <c r="B27" s="120" t="s">
        <v>320</v>
      </c>
      <c r="C27" s="120"/>
      <c r="D27" s="120"/>
      <c r="E27" s="120"/>
      <c r="F27" s="120"/>
      <c r="G27" s="120"/>
      <c r="H27" s="120"/>
      <c r="I27" s="71">
        <v>127900</v>
      </c>
    </row>
    <row r="28" spans="1:9" ht="16.5" customHeight="1">
      <c r="A28" s="85" t="s">
        <v>333</v>
      </c>
      <c r="B28" s="120" t="s">
        <v>321</v>
      </c>
      <c r="C28" s="120"/>
      <c r="D28" s="120"/>
      <c r="E28" s="120"/>
      <c r="F28" s="120"/>
      <c r="G28" s="120"/>
      <c r="H28" s="120"/>
      <c r="I28" s="71">
        <v>127900</v>
      </c>
    </row>
    <row r="29" spans="1:9" ht="16.5" customHeight="1">
      <c r="A29" s="85" t="s">
        <v>334</v>
      </c>
      <c r="B29" s="120" t="s">
        <v>323</v>
      </c>
      <c r="C29" s="120"/>
      <c r="D29" s="120"/>
      <c r="E29" s="120"/>
      <c r="F29" s="120"/>
      <c r="G29" s="120"/>
      <c r="H29" s="120"/>
      <c r="I29" s="71">
        <v>127900</v>
      </c>
    </row>
    <row r="30" spans="1:9" ht="16.5" customHeight="1">
      <c r="A30" s="85" t="s">
        <v>335</v>
      </c>
      <c r="B30" s="120" t="s">
        <v>322</v>
      </c>
      <c r="C30" s="120"/>
      <c r="D30" s="120"/>
      <c r="E30" s="120"/>
      <c r="F30" s="120"/>
      <c r="G30" s="120"/>
      <c r="H30" s="120"/>
      <c r="I30" s="71">
        <v>127900</v>
      </c>
    </row>
    <row r="31" spans="1:9" ht="16.5" customHeight="1">
      <c r="A31" s="86" t="s">
        <v>336</v>
      </c>
      <c r="B31" s="120" t="s">
        <v>324</v>
      </c>
      <c r="C31" s="120"/>
      <c r="D31" s="120"/>
      <c r="E31" s="120"/>
      <c r="F31" s="120"/>
      <c r="G31" s="120"/>
      <c r="H31" s="120"/>
      <c r="I31" s="71">
        <v>127900</v>
      </c>
    </row>
    <row r="32" spans="1:9" ht="16.5" customHeight="1">
      <c r="A32" s="85" t="s">
        <v>337</v>
      </c>
      <c r="B32" s="120" t="s">
        <v>325</v>
      </c>
      <c r="C32" s="120"/>
      <c r="D32" s="120"/>
      <c r="E32" s="120"/>
      <c r="F32" s="120"/>
      <c r="G32" s="120"/>
      <c r="H32" s="120"/>
      <c r="I32" s="71">
        <v>127900</v>
      </c>
    </row>
    <row r="33" spans="1:9" ht="16.5" customHeight="1">
      <c r="A33" s="85" t="s">
        <v>338</v>
      </c>
      <c r="B33" s="120" t="s">
        <v>326</v>
      </c>
      <c r="C33" s="120"/>
      <c r="D33" s="120"/>
      <c r="E33" s="120"/>
      <c r="F33" s="120"/>
      <c r="G33" s="120"/>
      <c r="H33" s="120"/>
      <c r="I33" s="71">
        <v>127900</v>
      </c>
    </row>
    <row r="34" spans="1:9" ht="141" customHeight="1">
      <c r="A34" s="84" t="s">
        <v>350</v>
      </c>
      <c r="B34" s="122" t="s">
        <v>351</v>
      </c>
      <c r="C34" s="123"/>
      <c r="D34" s="123"/>
      <c r="E34" s="123"/>
      <c r="F34" s="123"/>
      <c r="G34" s="123"/>
      <c r="H34" s="124"/>
      <c r="I34" s="70">
        <f>SUM(I36:I43)</f>
        <v>16000</v>
      </c>
    </row>
    <row r="35" spans="1:9" ht="14.25" customHeight="1">
      <c r="A35" s="84"/>
      <c r="B35" s="121" t="s">
        <v>263</v>
      </c>
      <c r="C35" s="121"/>
      <c r="D35" s="121"/>
      <c r="E35" s="121"/>
      <c r="F35" s="121"/>
      <c r="G35" s="121"/>
      <c r="H35" s="121"/>
      <c r="I35" s="70"/>
    </row>
    <row r="36" spans="1:9" ht="16.5" customHeight="1">
      <c r="A36" s="85" t="s">
        <v>340</v>
      </c>
      <c r="B36" s="120" t="s">
        <v>320</v>
      </c>
      <c r="C36" s="120"/>
      <c r="D36" s="120"/>
      <c r="E36" s="120"/>
      <c r="F36" s="120"/>
      <c r="G36" s="120"/>
      <c r="H36" s="120"/>
      <c r="I36" s="71">
        <v>2000</v>
      </c>
    </row>
    <row r="37" spans="1:9" ht="16.5" customHeight="1">
      <c r="A37" s="85" t="s">
        <v>341</v>
      </c>
      <c r="B37" s="120" t="s">
        <v>321</v>
      </c>
      <c r="C37" s="120"/>
      <c r="D37" s="120"/>
      <c r="E37" s="120"/>
      <c r="F37" s="120"/>
      <c r="G37" s="120"/>
      <c r="H37" s="120"/>
      <c r="I37" s="71">
        <v>2000</v>
      </c>
    </row>
    <row r="38" spans="1:9" ht="16.5" customHeight="1">
      <c r="A38" s="85" t="s">
        <v>342</v>
      </c>
      <c r="B38" s="120" t="s">
        <v>323</v>
      </c>
      <c r="C38" s="120"/>
      <c r="D38" s="120"/>
      <c r="E38" s="120"/>
      <c r="F38" s="120"/>
      <c r="G38" s="120"/>
      <c r="H38" s="120"/>
      <c r="I38" s="71">
        <v>2000</v>
      </c>
    </row>
    <row r="39" spans="1:9" ht="16.5" customHeight="1">
      <c r="A39" s="85" t="s">
        <v>343</v>
      </c>
      <c r="B39" s="120" t="s">
        <v>322</v>
      </c>
      <c r="C39" s="120"/>
      <c r="D39" s="120"/>
      <c r="E39" s="120"/>
      <c r="F39" s="120"/>
      <c r="G39" s="120"/>
      <c r="H39" s="120"/>
      <c r="I39" s="71">
        <v>2000</v>
      </c>
    </row>
    <row r="40" spans="1:9" ht="16.5" customHeight="1">
      <c r="A40" s="85" t="s">
        <v>344</v>
      </c>
      <c r="B40" s="120" t="s">
        <v>324</v>
      </c>
      <c r="C40" s="120"/>
      <c r="D40" s="120"/>
      <c r="E40" s="120"/>
      <c r="F40" s="120"/>
      <c r="G40" s="120"/>
      <c r="H40" s="120"/>
      <c r="I40" s="71">
        <v>2000</v>
      </c>
    </row>
    <row r="41" spans="1:9" ht="16.5" customHeight="1">
      <c r="A41" s="85" t="s">
        <v>345</v>
      </c>
      <c r="B41" s="120" t="s">
        <v>325</v>
      </c>
      <c r="C41" s="120"/>
      <c r="D41" s="120"/>
      <c r="E41" s="120"/>
      <c r="F41" s="120"/>
      <c r="G41" s="120"/>
      <c r="H41" s="120"/>
      <c r="I41" s="71">
        <v>2000</v>
      </c>
    </row>
    <row r="42" spans="1:9" ht="16.5" customHeight="1">
      <c r="A42" s="85" t="s">
        <v>346</v>
      </c>
      <c r="B42" s="120" t="s">
        <v>326</v>
      </c>
      <c r="C42" s="120"/>
      <c r="D42" s="120"/>
      <c r="E42" s="120"/>
      <c r="F42" s="120"/>
      <c r="G42" s="120"/>
      <c r="H42" s="120"/>
      <c r="I42" s="71">
        <v>2000</v>
      </c>
    </row>
    <row r="43" spans="1:9" ht="16.5" customHeight="1">
      <c r="A43" s="85" t="s">
        <v>347</v>
      </c>
      <c r="B43" s="121" t="s">
        <v>348</v>
      </c>
      <c r="C43" s="121"/>
      <c r="D43" s="121"/>
      <c r="E43" s="121"/>
      <c r="F43" s="121"/>
      <c r="G43" s="121"/>
      <c r="H43" s="121"/>
      <c r="I43" s="71">
        <v>2000</v>
      </c>
    </row>
    <row r="44" spans="1:9" ht="81.75" customHeight="1">
      <c r="A44" s="84" t="s">
        <v>352</v>
      </c>
      <c r="B44" s="122" t="s">
        <v>362</v>
      </c>
      <c r="C44" s="123"/>
      <c r="D44" s="123"/>
      <c r="E44" s="123"/>
      <c r="F44" s="123"/>
      <c r="G44" s="123"/>
      <c r="H44" s="124"/>
      <c r="I44" s="70">
        <f>SUM(I45:I52)</f>
        <v>1843000</v>
      </c>
    </row>
    <row r="45" spans="1:9" ht="16.5" customHeight="1">
      <c r="A45" s="85" t="s">
        <v>353</v>
      </c>
      <c r="B45" s="113" t="s">
        <v>320</v>
      </c>
      <c r="C45" s="114"/>
      <c r="D45" s="114"/>
      <c r="E45" s="114"/>
      <c r="F45" s="114"/>
      <c r="G45" s="114"/>
      <c r="H45" s="115"/>
      <c r="I45" s="71">
        <v>0</v>
      </c>
    </row>
    <row r="46" spans="1:9" ht="16.5" customHeight="1">
      <c r="A46" s="85" t="s">
        <v>354</v>
      </c>
      <c r="B46" s="113" t="s">
        <v>321</v>
      </c>
      <c r="C46" s="114"/>
      <c r="D46" s="114"/>
      <c r="E46" s="114"/>
      <c r="F46" s="114"/>
      <c r="G46" s="114"/>
      <c r="H46" s="115"/>
      <c r="I46" s="71">
        <v>258000</v>
      </c>
    </row>
    <row r="47" spans="1:9" ht="16.5" customHeight="1">
      <c r="A47" s="85" t="s">
        <v>355</v>
      </c>
      <c r="B47" s="113" t="s">
        <v>323</v>
      </c>
      <c r="C47" s="114"/>
      <c r="D47" s="114"/>
      <c r="E47" s="114"/>
      <c r="F47" s="114"/>
      <c r="G47" s="114"/>
      <c r="H47" s="115"/>
      <c r="I47" s="71">
        <v>0</v>
      </c>
    </row>
    <row r="48" spans="1:9" ht="16.5" customHeight="1">
      <c r="A48" s="85" t="s">
        <v>356</v>
      </c>
      <c r="B48" s="113" t="s">
        <v>322</v>
      </c>
      <c r="C48" s="114"/>
      <c r="D48" s="114"/>
      <c r="E48" s="114"/>
      <c r="F48" s="114"/>
      <c r="G48" s="114"/>
      <c r="H48" s="115"/>
      <c r="I48" s="71">
        <v>0</v>
      </c>
    </row>
    <row r="49" spans="1:9" ht="16.5" customHeight="1">
      <c r="A49" s="85" t="s">
        <v>357</v>
      </c>
      <c r="B49" s="113" t="s">
        <v>324</v>
      </c>
      <c r="C49" s="114"/>
      <c r="D49" s="114"/>
      <c r="E49" s="114"/>
      <c r="F49" s="114"/>
      <c r="G49" s="114"/>
      <c r="H49" s="115"/>
      <c r="I49" s="71">
        <v>1100000</v>
      </c>
    </row>
    <row r="50" spans="1:9" ht="16.5" customHeight="1">
      <c r="A50" s="85" t="s">
        <v>359</v>
      </c>
      <c r="B50" s="121" t="s">
        <v>325</v>
      </c>
      <c r="C50" s="121"/>
      <c r="D50" s="121"/>
      <c r="E50" s="121"/>
      <c r="F50" s="121"/>
      <c r="G50" s="121"/>
      <c r="H50" s="121"/>
      <c r="I50" s="71">
        <v>208000</v>
      </c>
    </row>
    <row r="51" spans="1:9" ht="16.5" customHeight="1">
      <c r="A51" s="85" t="s">
        <v>360</v>
      </c>
      <c r="B51" s="121" t="s">
        <v>326</v>
      </c>
      <c r="C51" s="121"/>
      <c r="D51" s="121"/>
      <c r="E51" s="121"/>
      <c r="F51" s="121"/>
      <c r="G51" s="121"/>
      <c r="H51" s="121"/>
      <c r="I51" s="71">
        <v>0</v>
      </c>
    </row>
    <row r="52" spans="1:9" ht="16.5" customHeight="1">
      <c r="A52" s="85" t="s">
        <v>361</v>
      </c>
      <c r="B52" s="117" t="s">
        <v>363</v>
      </c>
      <c r="C52" s="118"/>
      <c r="D52" s="118"/>
      <c r="E52" s="118"/>
      <c r="F52" s="118"/>
      <c r="G52" s="118"/>
      <c r="H52" s="119"/>
      <c r="I52" s="70">
        <v>277000</v>
      </c>
    </row>
    <row r="53" spans="1:9" ht="157.5" customHeight="1">
      <c r="A53" s="85" t="s">
        <v>368</v>
      </c>
      <c r="B53" s="110" t="s">
        <v>375</v>
      </c>
      <c r="C53" s="111"/>
      <c r="D53" s="111"/>
      <c r="E53" s="111"/>
      <c r="F53" s="111"/>
      <c r="G53" s="111"/>
      <c r="H53" s="112"/>
      <c r="I53" s="70">
        <f>I54</f>
        <v>12500000</v>
      </c>
    </row>
    <row r="54" spans="1:9" ht="16.5" customHeight="1">
      <c r="A54" s="85" t="s">
        <v>369</v>
      </c>
      <c r="B54" s="113" t="s">
        <v>348</v>
      </c>
      <c r="C54" s="114"/>
      <c r="D54" s="114"/>
      <c r="E54" s="114"/>
      <c r="F54" s="114"/>
      <c r="G54" s="114"/>
      <c r="H54" s="115"/>
      <c r="I54" s="71">
        <v>12500000</v>
      </c>
    </row>
    <row r="55" spans="1:9" ht="91.5" customHeight="1">
      <c r="A55" s="85" t="s">
        <v>370</v>
      </c>
      <c r="B55" s="110" t="s">
        <v>371</v>
      </c>
      <c r="C55" s="111"/>
      <c r="D55" s="111"/>
      <c r="E55" s="111"/>
      <c r="F55" s="111"/>
      <c r="G55" s="111"/>
      <c r="H55" s="112"/>
      <c r="I55" s="70">
        <f>I56</f>
        <v>1725700</v>
      </c>
    </row>
    <row r="56" spans="1:9" ht="16.5" customHeight="1">
      <c r="A56" s="85" t="s">
        <v>372</v>
      </c>
      <c r="B56" s="113" t="s">
        <v>348</v>
      </c>
      <c r="C56" s="114"/>
      <c r="D56" s="114"/>
      <c r="E56" s="114"/>
      <c r="F56" s="114"/>
      <c r="G56" s="114"/>
      <c r="H56" s="115"/>
      <c r="I56" s="71">
        <f>1429000+296700</f>
        <v>1725700</v>
      </c>
    </row>
    <row r="57" spans="1:9" ht="113.25" customHeight="1">
      <c r="A57" s="84" t="s">
        <v>373</v>
      </c>
      <c r="B57" s="110" t="s">
        <v>381</v>
      </c>
      <c r="C57" s="111"/>
      <c r="D57" s="111"/>
      <c r="E57" s="111"/>
      <c r="F57" s="111"/>
      <c r="G57" s="111"/>
      <c r="H57" s="112"/>
      <c r="I57" s="71">
        <f>I58</f>
        <v>170841300</v>
      </c>
    </row>
    <row r="58" spans="1:9" ht="25.5" customHeight="1">
      <c r="A58" s="85" t="s">
        <v>374</v>
      </c>
      <c r="B58" s="113" t="s">
        <v>348</v>
      </c>
      <c r="C58" s="114"/>
      <c r="D58" s="114"/>
      <c r="E58" s="114"/>
      <c r="F58" s="114"/>
      <c r="G58" s="114"/>
      <c r="H58" s="115"/>
      <c r="I58" s="71">
        <f>141466800+29374500</f>
        <v>170841300</v>
      </c>
    </row>
    <row r="59" spans="1:9" ht="104.25" customHeight="1">
      <c r="A59" s="85" t="s">
        <v>376</v>
      </c>
      <c r="B59" s="110" t="s">
        <v>378</v>
      </c>
      <c r="C59" s="111"/>
      <c r="D59" s="111"/>
      <c r="E59" s="111"/>
      <c r="F59" s="111"/>
      <c r="G59" s="111"/>
      <c r="H59" s="112"/>
      <c r="I59" s="70">
        <f>I60</f>
        <v>1035000</v>
      </c>
    </row>
    <row r="60" spans="1:9" ht="24.75" customHeight="1">
      <c r="A60" s="85" t="s">
        <v>377</v>
      </c>
      <c r="B60" s="113" t="s">
        <v>348</v>
      </c>
      <c r="C60" s="114"/>
      <c r="D60" s="114"/>
      <c r="E60" s="114"/>
      <c r="F60" s="114"/>
      <c r="G60" s="114"/>
      <c r="H60" s="115"/>
      <c r="I60" s="71">
        <v>1035000</v>
      </c>
    </row>
    <row r="61" spans="1:9" ht="93" customHeight="1">
      <c r="A61" s="85" t="s">
        <v>379</v>
      </c>
      <c r="B61" s="110" t="s">
        <v>382</v>
      </c>
      <c r="C61" s="111"/>
      <c r="D61" s="111"/>
      <c r="E61" s="111"/>
      <c r="F61" s="111"/>
      <c r="G61" s="111"/>
      <c r="H61" s="112"/>
      <c r="I61" s="70">
        <f>I62</f>
        <v>100000</v>
      </c>
    </row>
    <row r="62" spans="1:9" ht="26.25" customHeight="1">
      <c r="A62" s="85" t="s">
        <v>380</v>
      </c>
      <c r="B62" s="113" t="s">
        <v>320</v>
      </c>
      <c r="C62" s="114"/>
      <c r="D62" s="114"/>
      <c r="E62" s="114"/>
      <c r="F62" s="114"/>
      <c r="G62" s="114"/>
      <c r="H62" s="115"/>
      <c r="I62" s="71">
        <v>100000</v>
      </c>
    </row>
    <row r="63" spans="1:9" ht="51.75" customHeight="1">
      <c r="A63" s="85">
        <v>10</v>
      </c>
      <c r="B63" s="110" t="s">
        <v>384</v>
      </c>
      <c r="C63" s="111"/>
      <c r="D63" s="111"/>
      <c r="E63" s="111"/>
      <c r="F63" s="111"/>
      <c r="G63" s="111"/>
      <c r="H63" s="112"/>
      <c r="I63" s="71">
        <f>I64</f>
        <v>115110</v>
      </c>
    </row>
    <row r="64" spans="1:9" ht="26.25" customHeight="1">
      <c r="A64" s="85" t="s">
        <v>383</v>
      </c>
      <c r="B64" s="113" t="s">
        <v>321</v>
      </c>
      <c r="C64" s="114"/>
      <c r="D64" s="114"/>
      <c r="E64" s="114"/>
      <c r="F64" s="114"/>
      <c r="G64" s="114"/>
      <c r="H64" s="115"/>
      <c r="I64" s="71">
        <v>115110</v>
      </c>
    </row>
    <row r="65" spans="1:9" ht="22.5" customHeight="1">
      <c r="A65" s="84"/>
      <c r="B65" s="117" t="s">
        <v>339</v>
      </c>
      <c r="C65" s="118"/>
      <c r="D65" s="118"/>
      <c r="E65" s="118"/>
      <c r="F65" s="118"/>
      <c r="G65" s="118"/>
      <c r="H65" s="119"/>
      <c r="I65" s="70">
        <f>SUM(I15+I25+I34+I44+I53+I55+I57+I59+I61+I63)</f>
        <v>205492410</v>
      </c>
    </row>
    <row r="66" spans="1:9" ht="15" hidden="1">
      <c r="A66" s="78"/>
      <c r="B66" s="79"/>
      <c r="C66" s="79"/>
      <c r="D66" s="79"/>
      <c r="E66" s="79"/>
      <c r="F66" s="79"/>
      <c r="G66" s="79"/>
      <c r="H66" s="79"/>
      <c r="I66" s="78"/>
    </row>
    <row r="68" spans="5:7" ht="15.75">
      <c r="E68" s="74"/>
      <c r="F68" s="80"/>
      <c r="G68" s="74"/>
    </row>
    <row r="69" spans="2:7" ht="15.75">
      <c r="B69" s="66"/>
      <c r="C69" s="66"/>
      <c r="D69" s="66"/>
      <c r="E69" s="66"/>
      <c r="F69" s="66"/>
      <c r="G69" s="74"/>
    </row>
    <row r="70" ht="15.75">
      <c r="G70" s="75"/>
    </row>
    <row r="71" spans="5:7" ht="15.75">
      <c r="E71" s="116"/>
      <c r="F71" s="116"/>
      <c r="G71" s="116"/>
    </row>
  </sheetData>
  <sheetProtection/>
  <mergeCells count="59">
    <mergeCell ref="D4:I9"/>
    <mergeCell ref="B64:H64"/>
    <mergeCell ref="B63:H63"/>
    <mergeCell ref="B53:H53"/>
    <mergeCell ref="B49:H49"/>
    <mergeCell ref="B41:H41"/>
    <mergeCell ref="B42:H42"/>
    <mergeCell ref="B50:H50"/>
    <mergeCell ref="B54:H54"/>
    <mergeCell ref="B55:H55"/>
    <mergeCell ref="B56:H56"/>
    <mergeCell ref="B28:H28"/>
    <mergeCell ref="B38:H38"/>
    <mergeCell ref="B36:H36"/>
    <mergeCell ref="B37:H37"/>
    <mergeCell ref="B23:H23"/>
    <mergeCell ref="B25:H25"/>
    <mergeCell ref="B39:H39"/>
    <mergeCell ref="B40:H40"/>
    <mergeCell ref="B46:H46"/>
    <mergeCell ref="B47:H47"/>
    <mergeCell ref="B48:H48"/>
    <mergeCell ref="B45:H45"/>
    <mergeCell ref="B44:H44"/>
    <mergeCell ref="N8:Q8"/>
    <mergeCell ref="B18:H18"/>
    <mergeCell ref="A10:I10"/>
    <mergeCell ref="A12:A13"/>
    <mergeCell ref="B12:H13"/>
    <mergeCell ref="B31:H31"/>
    <mergeCell ref="B16:H16"/>
    <mergeCell ref="B15:H15"/>
    <mergeCell ref="B29:H29"/>
    <mergeCell ref="B20:H20"/>
    <mergeCell ref="B1:I3"/>
    <mergeCell ref="B32:H32"/>
    <mergeCell ref="B14:H14"/>
    <mergeCell ref="B21:H21"/>
    <mergeCell ref="B19:H19"/>
    <mergeCell ref="I12:I13"/>
    <mergeCell ref="B27:H27"/>
    <mergeCell ref="B17:H17"/>
    <mergeCell ref="B22:H22"/>
    <mergeCell ref="E71:G71"/>
    <mergeCell ref="B65:H65"/>
    <mergeCell ref="B33:H33"/>
    <mergeCell ref="B26:H26"/>
    <mergeCell ref="B52:H52"/>
    <mergeCell ref="B34:H34"/>
    <mergeCell ref="B35:H35"/>
    <mergeCell ref="B51:H51"/>
    <mergeCell ref="B43:H43"/>
    <mergeCell ref="B30:H30"/>
    <mergeCell ref="B57:H57"/>
    <mergeCell ref="B58:H58"/>
    <mergeCell ref="B62:H62"/>
    <mergeCell ref="B61:H61"/>
    <mergeCell ref="B60:H60"/>
    <mergeCell ref="B59:H59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214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2" t="s">
        <v>215</v>
      </c>
      <c r="B12" s="133"/>
      <c r="C12" s="133"/>
      <c r="D12" s="133"/>
      <c r="E12" s="133"/>
      <c r="F12" s="133"/>
      <c r="G12" s="133"/>
      <c r="H12" s="134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7" t="s">
        <v>25</v>
      </c>
      <c r="B8" s="97" t="s">
        <v>177</v>
      </c>
      <c r="C8" s="90" t="s">
        <v>33</v>
      </c>
      <c r="D8" s="91"/>
      <c r="E8" s="91"/>
      <c r="F8" s="91"/>
      <c r="G8" s="91"/>
      <c r="H8" s="92"/>
      <c r="I8" s="45"/>
    </row>
    <row r="9" spans="1:8" ht="67.5" customHeight="1">
      <c r="A9" s="138"/>
      <c r="B9" s="138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5" t="s">
        <v>178</v>
      </c>
      <c r="B11" s="136"/>
      <c r="C11" s="136"/>
      <c r="D11" s="136"/>
      <c r="E11" s="136"/>
      <c r="F11" s="136"/>
      <c r="G11" s="136"/>
      <c r="H11" s="137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5" t="s">
        <v>179</v>
      </c>
      <c r="B20" s="136"/>
      <c r="C20" s="136"/>
      <c r="D20" s="136"/>
      <c r="E20" s="136"/>
      <c r="F20" s="136"/>
      <c r="G20" s="136"/>
      <c r="H20" s="137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5" t="s">
        <v>180</v>
      </c>
      <c r="B24" s="136"/>
      <c r="C24" s="136"/>
      <c r="D24" s="136"/>
      <c r="E24" s="136"/>
      <c r="F24" s="136"/>
      <c r="G24" s="136"/>
      <c r="H24" s="137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5" t="s">
        <v>181</v>
      </c>
      <c r="B28" s="136"/>
      <c r="C28" s="136"/>
      <c r="D28" s="136"/>
      <c r="E28" s="136"/>
      <c r="F28" s="136"/>
      <c r="G28" s="136"/>
      <c r="H28" s="137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5" t="s">
        <v>182</v>
      </c>
      <c r="B32" s="136"/>
      <c r="C32" s="136"/>
      <c r="D32" s="136"/>
      <c r="E32" s="136"/>
      <c r="F32" s="136"/>
      <c r="G32" s="136"/>
      <c r="H32" s="137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5" t="s">
        <v>183</v>
      </c>
      <c r="B36" s="136"/>
      <c r="C36" s="136"/>
      <c r="D36" s="136"/>
      <c r="E36" s="136"/>
      <c r="F36" s="136"/>
      <c r="G36" s="136"/>
      <c r="H36" s="137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5" t="s">
        <v>184</v>
      </c>
      <c r="B41" s="136"/>
      <c r="C41" s="136"/>
      <c r="D41" s="136"/>
      <c r="E41" s="136"/>
      <c r="F41" s="136"/>
      <c r="G41" s="136"/>
      <c r="H41" s="137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5" t="s">
        <v>185</v>
      </c>
      <c r="B46" s="136"/>
      <c r="C46" s="136"/>
      <c r="D46" s="136"/>
      <c r="E46" s="136"/>
      <c r="F46" s="136"/>
      <c r="G46" s="136"/>
      <c r="H46" s="137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41:H41"/>
    <mergeCell ref="A28:H28"/>
    <mergeCell ref="A46:H46"/>
    <mergeCell ref="A20:H20"/>
    <mergeCell ref="A24:H24"/>
    <mergeCell ref="A32:H32"/>
    <mergeCell ref="A36:H36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1" t="s">
        <v>300</v>
      </c>
      <c r="G3" s="101"/>
      <c r="H3" s="101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7" t="s">
        <v>20</v>
      </c>
      <c r="B8" s="95" t="s">
        <v>0</v>
      </c>
      <c r="C8" s="95" t="s">
        <v>1</v>
      </c>
      <c r="D8" s="95" t="s">
        <v>2</v>
      </c>
      <c r="E8" s="95" t="s">
        <v>3</v>
      </c>
      <c r="F8" s="90" t="s">
        <v>33</v>
      </c>
      <c r="G8" s="91"/>
      <c r="H8" s="92"/>
    </row>
    <row r="9" spans="1:8" s="32" customFormat="1" ht="12.75" customHeight="1">
      <c r="A9" s="98"/>
      <c r="B9" s="96"/>
      <c r="C9" s="96"/>
      <c r="D9" s="96"/>
      <c r="E9" s="96"/>
      <c r="F9" s="93" t="s">
        <v>23</v>
      </c>
      <c r="G9" s="99" t="s">
        <v>212</v>
      </c>
      <c r="H9" s="100"/>
    </row>
    <row r="10" spans="1:8" ht="59.25">
      <c r="A10" s="98"/>
      <c r="B10" s="96"/>
      <c r="C10" s="96"/>
      <c r="D10" s="96"/>
      <c r="E10" s="96"/>
      <c r="F10" s="94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2020-02-14T09:09:24Z</cp:lastPrinted>
  <dcterms:created xsi:type="dcterms:W3CDTF">2001-03-20T09:20:47Z</dcterms:created>
  <dcterms:modified xsi:type="dcterms:W3CDTF">2020-02-14T09:09:28Z</dcterms:modified>
  <cp:category/>
  <cp:version/>
  <cp:contentType/>
  <cp:contentStatus/>
</cp:coreProperties>
</file>