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07.22 с 01.07.23" sheetId="3" r:id="rId1"/>
  </sheets>
  <calcPr calcId="145621" refMode="R1C1"/>
</workbook>
</file>

<file path=xl/calcChain.xml><?xml version="1.0" encoding="utf-8"?>
<calcChain xmlns="http://schemas.openxmlformats.org/spreadsheetml/2006/main">
  <c r="E17" i="3" l="1"/>
  <c r="D17" i="3"/>
  <c r="C17" i="3"/>
  <c r="B17" i="3"/>
  <c r="E6" i="3"/>
  <c r="D6" i="3"/>
  <c r="C6" i="3"/>
  <c r="B6" i="3"/>
  <c r="C26" i="3" l="1"/>
  <c r="B26" i="3"/>
  <c r="D32" i="3" l="1"/>
  <c r="B5" i="3"/>
  <c r="C5" i="3" l="1"/>
  <c r="E16" i="3"/>
  <c r="D16" i="3"/>
  <c r="E8" i="3" l="1"/>
  <c r="E9" i="3"/>
  <c r="D8" i="3"/>
  <c r="D9" i="3"/>
  <c r="D15" i="3" l="1"/>
  <c r="E15" i="3"/>
  <c r="D14" i="3"/>
  <c r="E14" i="3"/>
  <c r="D28" i="3" l="1"/>
  <c r="D29" i="3"/>
  <c r="D30" i="3"/>
  <c r="D31" i="3"/>
  <c r="D33" i="3"/>
  <c r="D34" i="3"/>
  <c r="D27" i="3"/>
  <c r="D10" i="3"/>
  <c r="D11" i="3"/>
  <c r="D12" i="3"/>
  <c r="D13" i="3"/>
  <c r="D18" i="3"/>
  <c r="D19" i="3"/>
  <c r="D20" i="3"/>
  <c r="D21" i="3"/>
  <c r="D22" i="3"/>
  <c r="D23" i="3"/>
  <c r="D24" i="3"/>
  <c r="D25" i="3"/>
  <c r="D7" i="3"/>
  <c r="E7" i="3" l="1"/>
  <c r="E10" i="3"/>
  <c r="E11" i="3"/>
  <c r="E12" i="3"/>
  <c r="E13" i="3"/>
  <c r="E18" i="3"/>
  <c r="E19" i="3"/>
  <c r="E20" i="3"/>
  <c r="E22" i="3"/>
  <c r="E24" i="3"/>
  <c r="E27" i="3"/>
  <c r="E28" i="3"/>
  <c r="E29" i="3"/>
  <c r="E30" i="3"/>
  <c r="E36" i="3"/>
  <c r="E37" i="3"/>
  <c r="E38" i="3"/>
  <c r="E39" i="3"/>
  <c r="E40" i="3"/>
  <c r="E41" i="3"/>
  <c r="E42" i="3"/>
  <c r="E43" i="3"/>
  <c r="E44" i="3"/>
  <c r="E45" i="3"/>
  <c r="E46" i="3"/>
  <c r="C35" i="3" l="1"/>
  <c r="E26" i="3"/>
  <c r="D26" i="3"/>
  <c r="E5" i="3"/>
  <c r="D5" i="3"/>
  <c r="B35" i="3"/>
  <c r="E35" i="3" l="1"/>
  <c r="D35" i="3"/>
</calcChain>
</file>

<file path=xl/sharedStrings.xml><?xml version="1.0" encoding="utf-8"?>
<sst xmlns="http://schemas.openxmlformats.org/spreadsheetml/2006/main" count="38" uniqueCount="38">
  <si>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</si>
  <si>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</si>
  <si>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</si>
  <si>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</si>
  <si>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</si>
  <si>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</si>
  <si>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</si>
  <si>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</si>
  <si>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</si>
  <si>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</si>
  <si>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</si>
  <si>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</si>
  <si>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</si>
  <si>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</si>
  <si>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</si>
  <si>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</si>
  <si>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</si>
  <si>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</si>
  <si>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</si>
  <si>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</si>
  <si>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</si>
  <si>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</si>
  <si>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</si>
  <si>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</si>
  <si>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 xml:space="preserve">Отклонение, % </t>
  </si>
  <si>
    <t>Отклонение, рублей</t>
  </si>
  <si>
    <t>Налог на имущество физических лиц</t>
  </si>
  <si>
    <t>Земельный налог</t>
  </si>
  <si>
    <t>Акцизы по подакцизным товарам</t>
  </si>
  <si>
    <t>УСН</t>
  </si>
  <si>
    <t>Задолженность и перерасчеты по отмененным налогам, сборам и  иным обязательным платежам</t>
  </si>
  <si>
    <t>Перечисления для осуществления возврата (зачета) излишне уплаченных или излишне взысканых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</si>
  <si>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Исполнение на 01.04.2023</t>
  </si>
  <si>
    <t>на 01 июля 2023 года</t>
  </si>
  <si>
    <t>Исполнение на 01.07.2022 года</t>
  </si>
  <si>
    <t>СВЕДЕНИЯ ОБ ИСПОЛНЕНИИ КОНСОЛИДИРОВАННОГО БЮДЖЕТА КОНДОПОЖСКОГО МУНИЦИПАЛЬНОГО РАЙОНА ПО ДОХОДАМ В СРАВНЕНИИ С СООТВЕТСТВУЮЩИМ ПЕРИОДОМ ПРОШЛОГО ГОДА</t>
  </si>
  <si>
    <t>Налоговые доходы, в том числе:</t>
  </si>
  <si>
    <t>Неналоговые доходы,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</si>
</sst>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4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3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H26" sqref="H26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35</v>
      </c>
      <c r="B1" s="18"/>
      <c r="C1" s="18"/>
      <c r="D1" s="18"/>
      <c r="E1" s="18"/>
    </row>
    <row r="2" spans="1:5" x14ac:dyDescent="0.2">
      <c r="A2" s="19" t="s">
        <v>33</v>
      </c>
      <c r="B2" s="20"/>
      <c r="C2" s="20"/>
      <c r="D2" s="20"/>
      <c r="E2" s="20"/>
    </row>
    <row r="4" spans="1:5" ht="39.75" customHeight="1" thickBot="1" x14ac:dyDescent="0.25">
      <c r="A4" s="6" t="s">
        <v>0</v>
      </c>
      <c r="B4" s="17" t="s">
        <v>34</v>
      </c>
      <c r="C4" s="17" t="s">
        <v>32</v>
      </c>
      <c r="D4" s="17" t="s">
        <v>25</v>
      </c>
      <c r="E4" s="17" t="s">
        <v>24</v>
      </c>
    </row>
    <row r="5" spans="1:5" ht="15.75" customHeight="1" thickBot="1" x14ac:dyDescent="0.25">
      <c r="A5" s="14" t="s">
        <v>1</v>
      </c>
      <c r="B5" s="15">
        <f>B7+B10+B13+B18+B19+B20+B21+B22+B23+B25+B11+B12+B24+B14+B15+B8+B9+B16</f>
        <v>274474640.73999995</v>
      </c>
      <c r="C5" s="15">
        <f>C7+C10+C13+C18+C19+C20+C21+C22+C23+C25+C11+C12+C24+C14+C15+C8+C9+C16</f>
        <v>267792165.78000006</v>
      </c>
      <c r="D5" s="15">
        <f>C5-B5</f>
        <v>-6682474.9599998891</v>
      </c>
      <c r="E5" s="16">
        <f>C5/B5</f>
        <v>0.97565357971875455</v>
      </c>
    </row>
    <row r="6" spans="1:5" ht="15.75" customHeight="1" thickBot="1" x14ac:dyDescent="0.25">
      <c r="A6" s="14" t="s">
        <v>36</v>
      </c>
      <c r="B6" s="15">
        <f>B7+B8+B9+B10+B11+B12+B13+B14+B15+B16</f>
        <v>222664337.06000003</v>
      </c>
      <c r="C6" s="15">
        <f>C7+C8+C9+C10+C11+C12+C13+C14+C15+C16</f>
        <v>207833686.49000004</v>
      </c>
      <c r="D6" s="15">
        <f>C6-B6</f>
        <v>-14830650.569999993</v>
      </c>
      <c r="E6" s="16">
        <f>C6/B6</f>
        <v>0.93339458502506545</v>
      </c>
    </row>
    <row r="7" spans="1:5" x14ac:dyDescent="0.2">
      <c r="A7" s="7" t="s">
        <v>2</v>
      </c>
      <c r="B7" s="8">
        <v>173408513.12</v>
      </c>
      <c r="C7" s="21">
        <v>183335014.34</v>
      </c>
      <c r="D7" s="8">
        <f>C7-B7</f>
        <v>9926501.2199999988</v>
      </c>
      <c r="E7" s="9">
        <f t="shared" ref="E7:E46" si="0">C7/B7</f>
        <v>1.0572434480949087</v>
      </c>
    </row>
    <row r="8" spans="1:5" x14ac:dyDescent="0.2">
      <c r="A8" s="7" t="s">
        <v>28</v>
      </c>
      <c r="B8" s="8">
        <v>10331738.68</v>
      </c>
      <c r="C8" s="21">
        <v>10724404.15</v>
      </c>
      <c r="D8" s="8">
        <f t="shared" ref="D8:D9" si="1">C8-B8</f>
        <v>392665.47000000067</v>
      </c>
      <c r="E8" s="9">
        <f t="shared" si="0"/>
        <v>1.0380057492898185</v>
      </c>
    </row>
    <row r="9" spans="1:5" x14ac:dyDescent="0.2">
      <c r="A9" s="7" t="s">
        <v>29</v>
      </c>
      <c r="B9" s="8">
        <v>2826732.84</v>
      </c>
      <c r="C9" s="21">
        <v>2159788.1</v>
      </c>
      <c r="D9" s="8">
        <f t="shared" si="1"/>
        <v>-666944.73999999976</v>
      </c>
      <c r="E9" s="9">
        <f t="shared" si="0"/>
        <v>0.76405809188533014</v>
      </c>
    </row>
    <row r="10" spans="1:5" ht="22.5" x14ac:dyDescent="0.2">
      <c r="A10" s="2" t="s">
        <v>3</v>
      </c>
      <c r="B10" s="3">
        <v>-128442.95</v>
      </c>
      <c r="C10" s="22">
        <v>-201231.54</v>
      </c>
      <c r="D10" s="8">
        <f t="shared" ref="D10:D25" si="2">C10-B10</f>
        <v>-72788.590000000011</v>
      </c>
      <c r="E10" s="5">
        <f t="shared" si="0"/>
        <v>1.5666997682628747</v>
      </c>
    </row>
    <row r="11" spans="1:5" ht="12" customHeight="1" x14ac:dyDescent="0.2">
      <c r="A11" s="2" t="s">
        <v>4</v>
      </c>
      <c r="B11" s="3">
        <v>20898395.16</v>
      </c>
      <c r="C11" s="22">
        <v>57665.49</v>
      </c>
      <c r="D11" s="8">
        <f t="shared" si="2"/>
        <v>-20840729.670000002</v>
      </c>
      <c r="E11" s="5">
        <f t="shared" si="0"/>
        <v>2.7593262333546571E-3</v>
      </c>
    </row>
    <row r="12" spans="1:5" ht="26.25" customHeight="1" x14ac:dyDescent="0.2">
      <c r="A12" s="2" t="s">
        <v>5</v>
      </c>
      <c r="B12" s="3">
        <v>2423799.16</v>
      </c>
      <c r="C12" s="22">
        <v>2077567.02</v>
      </c>
      <c r="D12" s="8">
        <f t="shared" si="2"/>
        <v>-346232.14000000013</v>
      </c>
      <c r="E12" s="5">
        <f t="shared" si="0"/>
        <v>0.85715312319854087</v>
      </c>
    </row>
    <row r="13" spans="1:5" ht="12" customHeight="1" x14ac:dyDescent="0.2">
      <c r="A13" s="1" t="s">
        <v>16</v>
      </c>
      <c r="B13" s="3">
        <v>2534175.58</v>
      </c>
      <c r="C13" s="22">
        <v>2489098.25</v>
      </c>
      <c r="D13" s="8">
        <f t="shared" si="2"/>
        <v>-45077.330000000075</v>
      </c>
      <c r="E13" s="5">
        <f t="shared" si="0"/>
        <v>0.98221223092995003</v>
      </c>
    </row>
    <row r="14" spans="1:5" ht="12" customHeight="1" x14ac:dyDescent="0.2">
      <c r="A14" s="1" t="s">
        <v>26</v>
      </c>
      <c r="B14" s="3">
        <v>1022786.69</v>
      </c>
      <c r="C14" s="22">
        <v>588087.74</v>
      </c>
      <c r="D14" s="8">
        <f t="shared" si="2"/>
        <v>-434698.94999999995</v>
      </c>
      <c r="E14" s="5">
        <f t="shared" si="0"/>
        <v>0.57498571867414505</v>
      </c>
    </row>
    <row r="15" spans="1:5" ht="12" customHeight="1" x14ac:dyDescent="0.2">
      <c r="A15" s="1" t="s">
        <v>27</v>
      </c>
      <c r="B15" s="3">
        <v>9346675.7599999998</v>
      </c>
      <c r="C15" s="22">
        <v>6603292.9400000004</v>
      </c>
      <c r="D15" s="8">
        <f t="shared" si="2"/>
        <v>-2743382.8199999994</v>
      </c>
      <c r="E15" s="5">
        <f t="shared" si="0"/>
        <v>0.70648571851175468</v>
      </c>
    </row>
    <row r="16" spans="1:5" ht="36" customHeight="1" thickBot="1" x14ac:dyDescent="0.25">
      <c r="A16" s="1" t="s">
        <v>30</v>
      </c>
      <c r="B16" s="3">
        <v>-36.979999999999997</v>
      </c>
      <c r="C16" s="22">
        <v>0</v>
      </c>
      <c r="D16" s="8">
        <f t="shared" si="2"/>
        <v>36.979999999999997</v>
      </c>
      <c r="E16" s="5">
        <f t="shared" si="0"/>
        <v>0</v>
      </c>
    </row>
    <row r="17" spans="1:6" ht="21.75" customHeight="1" thickBot="1" x14ac:dyDescent="0.25">
      <c r="A17" s="14" t="s">
        <v>37</v>
      </c>
      <c r="B17" s="15">
        <f>B18+B19+B20+B21+B22+B23+B24+B25</f>
        <v>51810303.679999992</v>
      </c>
      <c r="C17" s="15">
        <f>C18+C19+C20+C21+C22+C23+C24+C25</f>
        <v>59958479.289999999</v>
      </c>
      <c r="D17" s="15">
        <f t="shared" si="2"/>
        <v>8148175.6100000069</v>
      </c>
      <c r="E17" s="16">
        <f t="shared" si="0"/>
        <v>1.1572694045633514</v>
      </c>
    </row>
    <row r="18" spans="1:6" ht="23.25" customHeight="1" x14ac:dyDescent="0.2">
      <c r="A18" s="1" t="s">
        <v>17</v>
      </c>
      <c r="B18" s="3">
        <v>11750340.310000001</v>
      </c>
      <c r="C18" s="22">
        <v>18675446.399999999</v>
      </c>
      <c r="D18" s="8">
        <f t="shared" si="2"/>
        <v>6925106.089999998</v>
      </c>
      <c r="E18" s="5">
        <f t="shared" si="0"/>
        <v>1.589353661877049</v>
      </c>
    </row>
    <row r="19" spans="1:6" ht="15" customHeight="1" x14ac:dyDescent="0.2">
      <c r="A19" s="1" t="s">
        <v>6</v>
      </c>
      <c r="B19" s="3">
        <v>1168855.74</v>
      </c>
      <c r="C19" s="22">
        <v>4060583.63</v>
      </c>
      <c r="D19" s="8">
        <f t="shared" si="2"/>
        <v>2891727.8899999997</v>
      </c>
      <c r="E19" s="5">
        <f t="shared" si="0"/>
        <v>3.4739818533979223</v>
      </c>
    </row>
    <row r="20" spans="1:6" x14ac:dyDescent="0.2">
      <c r="A20" s="1" t="s">
        <v>7</v>
      </c>
      <c r="B20" s="3">
        <v>27132168.579999998</v>
      </c>
      <c r="C20" s="22">
        <v>28790404.719999999</v>
      </c>
      <c r="D20" s="8">
        <f t="shared" si="2"/>
        <v>1658236.1400000006</v>
      </c>
      <c r="E20" s="5">
        <f t="shared" si="0"/>
        <v>1.0611169776242044</v>
      </c>
    </row>
    <row r="21" spans="1:6" ht="12.75" customHeight="1" x14ac:dyDescent="0.2">
      <c r="A21" s="1" t="s">
        <v>8</v>
      </c>
      <c r="B21" s="3">
        <v>634837.86</v>
      </c>
      <c r="C21" s="22">
        <v>2082391.71</v>
      </c>
      <c r="D21" s="8">
        <f t="shared" si="2"/>
        <v>1447553.85</v>
      </c>
      <c r="E21" s="5">
        <v>0</v>
      </c>
    </row>
    <row r="22" spans="1:6" ht="61.5" customHeight="1" x14ac:dyDescent="0.2">
      <c r="A22" s="1" t="s">
        <v>9</v>
      </c>
      <c r="B22" s="3">
        <v>4267622.43</v>
      </c>
      <c r="C22" s="22">
        <v>4270584.37</v>
      </c>
      <c r="D22" s="8">
        <f t="shared" si="2"/>
        <v>2961.9400000004098</v>
      </c>
      <c r="E22" s="5">
        <f t="shared" si="0"/>
        <v>1.0006940492155958</v>
      </c>
    </row>
    <row r="23" spans="1:6" ht="22.5" x14ac:dyDescent="0.2">
      <c r="A23" s="1" t="s">
        <v>10</v>
      </c>
      <c r="B23" s="3">
        <v>5068862.1399999997</v>
      </c>
      <c r="C23" s="22">
        <v>892793.13</v>
      </c>
      <c r="D23" s="8">
        <f t="shared" si="2"/>
        <v>-4176069.01</v>
      </c>
      <c r="E23" s="5">
        <v>0</v>
      </c>
    </row>
    <row r="24" spans="1:6" x14ac:dyDescent="0.2">
      <c r="A24" s="2" t="s">
        <v>22</v>
      </c>
      <c r="B24" s="3">
        <v>1658971.98</v>
      </c>
      <c r="C24" s="22">
        <v>1267124.03</v>
      </c>
      <c r="D24" s="8">
        <f t="shared" si="2"/>
        <v>-391847.94999999995</v>
      </c>
      <c r="E24" s="5">
        <f t="shared" si="0"/>
        <v>0.76380074243327489</v>
      </c>
    </row>
    <row r="25" spans="1:6" ht="12" thickBot="1" x14ac:dyDescent="0.25">
      <c r="A25" s="10" t="s">
        <v>18</v>
      </c>
      <c r="B25" s="11">
        <v>128644.64</v>
      </c>
      <c r="C25" s="23">
        <v>-80848.7</v>
      </c>
      <c r="D25" s="8">
        <f t="shared" si="2"/>
        <v>-209493.34</v>
      </c>
      <c r="E25" s="12">
        <v>0</v>
      </c>
    </row>
    <row r="26" spans="1:6" ht="12" thickBot="1" x14ac:dyDescent="0.25">
      <c r="A26" s="14" t="s">
        <v>11</v>
      </c>
      <c r="B26" s="15">
        <f>B27+B28+B29+B30+B31+B34+B32+B33</f>
        <v>321746128.32000005</v>
      </c>
      <c r="C26" s="15">
        <f>C27+C28+C29+C30+C31+C34+C32+C33</f>
        <v>416768051.70000005</v>
      </c>
      <c r="D26" s="15">
        <f>C26-B26</f>
        <v>95021923.379999995</v>
      </c>
      <c r="E26" s="16">
        <f t="shared" si="0"/>
        <v>1.2953319869804112</v>
      </c>
      <c r="F26" s="4"/>
    </row>
    <row r="27" spans="1:6" x14ac:dyDescent="0.2">
      <c r="A27" s="13" t="s">
        <v>12</v>
      </c>
      <c r="B27" s="8">
        <v>4098000</v>
      </c>
      <c r="C27" s="21">
        <v>7784000</v>
      </c>
      <c r="D27" s="8">
        <f>C27-B27</f>
        <v>3686000</v>
      </c>
      <c r="E27" s="9">
        <f t="shared" si="0"/>
        <v>1.8994631527574426</v>
      </c>
    </row>
    <row r="28" spans="1:6" ht="22.5" x14ac:dyDescent="0.2">
      <c r="A28" s="1" t="s">
        <v>13</v>
      </c>
      <c r="B28" s="3">
        <v>48735643.950000003</v>
      </c>
      <c r="C28" s="22">
        <v>120208094.53</v>
      </c>
      <c r="D28" s="8">
        <f t="shared" ref="D28:D34" si="3">C28-B28</f>
        <v>71472450.579999998</v>
      </c>
      <c r="E28" s="5">
        <f t="shared" si="0"/>
        <v>2.4665334196327984</v>
      </c>
    </row>
    <row r="29" spans="1:6" x14ac:dyDescent="0.2">
      <c r="A29" s="1" t="s">
        <v>14</v>
      </c>
      <c r="B29" s="3">
        <v>251457680.55000001</v>
      </c>
      <c r="C29" s="22">
        <v>270540437.44999999</v>
      </c>
      <c r="D29" s="8">
        <f t="shared" si="3"/>
        <v>19082756.899999976</v>
      </c>
      <c r="E29" s="5">
        <f t="shared" si="0"/>
        <v>1.0758885425899947</v>
      </c>
    </row>
    <row r="30" spans="1:6" x14ac:dyDescent="0.2">
      <c r="A30" s="1" t="s">
        <v>15</v>
      </c>
      <c r="B30" s="3">
        <v>19028624.219999999</v>
      </c>
      <c r="C30" s="22">
        <v>17878712.16</v>
      </c>
      <c r="D30" s="8">
        <f t="shared" si="3"/>
        <v>-1149912.0599999987</v>
      </c>
      <c r="E30" s="5">
        <f t="shared" si="0"/>
        <v>0.93956935369024808</v>
      </c>
    </row>
    <row r="31" spans="1:6" x14ac:dyDescent="0.2">
      <c r="A31" s="1" t="s">
        <v>19</v>
      </c>
      <c r="B31" s="3">
        <v>1161261</v>
      </c>
      <c r="C31" s="22">
        <v>1283725.69</v>
      </c>
      <c r="D31" s="8">
        <f t="shared" si="3"/>
        <v>122464.68999999994</v>
      </c>
      <c r="E31" s="5">
        <v>0</v>
      </c>
    </row>
    <row r="32" spans="1:6" ht="56.25" x14ac:dyDescent="0.2">
      <c r="A32" s="1" t="s">
        <v>31</v>
      </c>
      <c r="B32" s="3">
        <v>0</v>
      </c>
      <c r="C32" s="22">
        <v>-1202.74</v>
      </c>
      <c r="D32" s="8">
        <f t="shared" si="3"/>
        <v>-1202.74</v>
      </c>
      <c r="E32" s="5">
        <v>0</v>
      </c>
    </row>
    <row r="33" spans="1:5" ht="45" x14ac:dyDescent="0.2">
      <c r="A33" s="2" t="s">
        <v>23</v>
      </c>
      <c r="B33" s="3">
        <v>0</v>
      </c>
      <c r="C33" s="22">
        <v>0</v>
      </c>
      <c r="D33" s="8">
        <f t="shared" si="3"/>
        <v>0</v>
      </c>
      <c r="E33" s="5">
        <v>0</v>
      </c>
    </row>
    <row r="34" spans="1:5" ht="23.25" thickBot="1" x14ac:dyDescent="0.25">
      <c r="A34" s="10" t="s">
        <v>20</v>
      </c>
      <c r="B34" s="11">
        <v>-2735081.4</v>
      </c>
      <c r="C34" s="23">
        <v>-925715.39</v>
      </c>
      <c r="D34" s="8">
        <f t="shared" si="3"/>
        <v>1809366.0099999998</v>
      </c>
      <c r="E34" s="12">
        <v>0</v>
      </c>
    </row>
    <row r="35" spans="1:5" ht="18.75" customHeight="1" thickBot="1" x14ac:dyDescent="0.25">
      <c r="A35" s="14" t="s">
        <v>21</v>
      </c>
      <c r="B35" s="15">
        <f>B5+B26</f>
        <v>596220769.05999994</v>
      </c>
      <c r="C35" s="15">
        <f>C5+C26</f>
        <v>684560217.48000014</v>
      </c>
      <c r="D35" s="15">
        <f>C35-B35</f>
        <v>88339448.420000196</v>
      </c>
      <c r="E35" s="16">
        <f t="shared" si="0"/>
        <v>1.1481656678268286</v>
      </c>
    </row>
    <row r="36" spans="1:5" hidden="1" x14ac:dyDescent="0.2">
      <c r="A36" s="13"/>
      <c r="B36" s="13"/>
      <c r="C36" s="13"/>
      <c r="D36" s="13"/>
      <c r="E36" s="9" t="e">
        <f t="shared" si="0"/>
        <v>#DIV/0!</v>
      </c>
    </row>
    <row r="37" spans="1:5" hidden="1" x14ac:dyDescent="0.2">
      <c r="A37" s="1"/>
      <c r="B37" s="1"/>
      <c r="C37" s="1"/>
      <c r="D37" s="1"/>
      <c r="E37" s="5" t="e">
        <f t="shared" si="0"/>
        <v>#DIV/0!</v>
      </c>
    </row>
    <row r="38" spans="1:5" hidden="1" x14ac:dyDescent="0.2">
      <c r="A38" s="1"/>
      <c r="B38" s="1"/>
      <c r="C38" s="1"/>
      <c r="D38" s="1"/>
      <c r="E38" s="5" t="e">
        <f t="shared" si="0"/>
        <v>#DIV/0!</v>
      </c>
    </row>
    <row r="39" spans="1:5" hidden="1" x14ac:dyDescent="0.2">
      <c r="A39" s="1"/>
      <c r="B39" s="1"/>
      <c r="C39" s="1"/>
      <c r="D39" s="1"/>
      <c r="E39" s="5" t="e">
        <f t="shared" si="0"/>
        <v>#DIV/0!</v>
      </c>
    </row>
    <row r="40" spans="1:5" hidden="1" x14ac:dyDescent="0.2">
      <c r="A40" s="1"/>
      <c r="B40" s="1"/>
      <c r="C40" s="1"/>
      <c r="D40" s="1"/>
      <c r="E40" s="5" t="e">
        <f t="shared" si="0"/>
        <v>#DIV/0!</v>
      </c>
    </row>
    <row r="41" spans="1:5" hidden="1" x14ac:dyDescent="0.2">
      <c r="A41" s="1"/>
      <c r="B41" s="1"/>
      <c r="C41" s="1"/>
      <c r="D41" s="1"/>
      <c r="E41" s="5" t="e">
        <f t="shared" si="0"/>
        <v>#DIV/0!</v>
      </c>
    </row>
    <row r="42" spans="1:5" hidden="1" x14ac:dyDescent="0.2">
      <c r="A42" s="1"/>
      <c r="B42" s="1"/>
      <c r="C42" s="1"/>
      <c r="D42" s="1"/>
      <c r="E42" s="5" t="e">
        <f t="shared" si="0"/>
        <v>#DIV/0!</v>
      </c>
    </row>
    <row r="43" spans="1:5" hidden="1" x14ac:dyDescent="0.2">
      <c r="A43" s="1"/>
      <c r="B43" s="1"/>
      <c r="C43" s="1"/>
      <c r="D43" s="1"/>
      <c r="E43" s="5" t="e">
        <f t="shared" si="0"/>
        <v>#DIV/0!</v>
      </c>
    </row>
    <row r="44" spans="1:5" hidden="1" x14ac:dyDescent="0.2">
      <c r="A44" s="1"/>
      <c r="B44" s="1"/>
      <c r="C44" s="1"/>
      <c r="D44" s="1"/>
      <c r="E44" s="5" t="e">
        <f t="shared" si="0"/>
        <v>#DIV/0!</v>
      </c>
    </row>
    <row r="45" spans="1:5" hidden="1" x14ac:dyDescent="0.2">
      <c r="A45" s="1"/>
      <c r="B45" s="1"/>
      <c r="C45" s="1"/>
      <c r="D45" s="1"/>
      <c r="E45" s="5" t="e">
        <f t="shared" si="0"/>
        <v>#DIV/0!</v>
      </c>
    </row>
    <row r="46" spans="1:5" hidden="1" x14ac:dyDescent="0.2">
      <c r="A46" s="1"/>
      <c r="B46" s="1"/>
      <c r="C46" s="1"/>
      <c r="D46" s="1"/>
      <c r="E46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01.07.22 с 01.07.23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2022-05-31T18:01:56Z</dcterms:created>
  <dcterms:modified xsi:type="dcterms:W3CDTF">2023-08-27T10:45:34Z</dcterms:modified>
</cp:coreProperties>
</file>