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10.21 с 01.10.22" sheetId="3" r:id="rId1"/>
  </sheets>
  <calcPr calcId="145621" refMode="R1C1"/>
</workbook>
</file>

<file path=xl/calcChain.xml><?xml version="1.0" encoding="utf-8"?>
<calcChain xmlns="http://schemas.openxmlformats.org/spreadsheetml/2006/main">
  <c r="B22" i="3" l="1"/>
  <c r="D23" i="3"/>
  <c r="E23" i="3"/>
  <c r="E7" i="3" l="1"/>
  <c r="D7" i="3"/>
  <c r="E25" i="3"/>
  <c r="E26" i="3"/>
  <c r="E27" i="3"/>
  <c r="E28" i="3"/>
  <c r="E29" i="3"/>
  <c r="E30" i="3"/>
  <c r="E10" i="3"/>
  <c r="E11" i="3"/>
  <c r="E12" i="3"/>
  <c r="E13" i="3"/>
  <c r="E14" i="3"/>
  <c r="E15" i="3"/>
  <c r="E16" i="3"/>
  <c r="E17" i="3"/>
  <c r="E18" i="3"/>
  <c r="E19" i="3"/>
  <c r="E20" i="3"/>
  <c r="E21" i="3"/>
  <c r="C6" i="3"/>
  <c r="C22" i="3"/>
  <c r="D8" i="3"/>
  <c r="D9" i="3"/>
  <c r="B6" i="3" l="1"/>
  <c r="D25" i="3" l="1"/>
  <c r="D26" i="3"/>
  <c r="D27" i="3"/>
  <c r="D28" i="3"/>
  <c r="D29" i="3"/>
  <c r="D30" i="3"/>
  <c r="D24" i="3"/>
  <c r="D10" i="3"/>
  <c r="D11" i="3"/>
  <c r="D12" i="3"/>
  <c r="D13" i="3"/>
  <c r="D14" i="3"/>
  <c r="D15" i="3"/>
  <c r="D16" i="3"/>
  <c r="D17" i="3"/>
  <c r="D18" i="3"/>
  <c r="D19" i="3"/>
  <c r="D20" i="3"/>
  <c r="D21" i="3"/>
  <c r="E24" i="3" l="1"/>
  <c r="E32" i="3"/>
  <c r="E33" i="3"/>
  <c r="E34" i="3"/>
  <c r="E35" i="3"/>
  <c r="E36" i="3"/>
  <c r="E37" i="3"/>
  <c r="E38" i="3"/>
  <c r="E39" i="3"/>
  <c r="E40" i="3"/>
  <c r="E41" i="3"/>
  <c r="E42" i="3"/>
  <c r="E6" i="3"/>
  <c r="E22" i="3"/>
  <c r="D6" i="3" l="1"/>
  <c r="D22" i="3"/>
  <c r="C31" i="3"/>
  <c r="B31" i="3"/>
  <c r="E31" i="3" l="1"/>
  <c r="D31" i="3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<sst xmlns="http://schemas.openxmlformats.org/spreadsheetml/2006/main" count="33" uniqueCount="33">
  <si>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</si>
  <si>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</si>
  <si>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</si>
  <si>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</si>
  <si>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</si>
  <si>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</si>
  <si>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</si>
  <si>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</si>
  <si>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</si>
  <si>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</si>
  <si>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</si>
  <si>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</si>
  <si>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</si>
  <si>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</si>
  <si>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</si>
  <si>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</si>
  <si>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</si>
  <si>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</si>
  <si>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</si>
  <si>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</si>
  <si>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</si>
  <si>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</si>
  <si>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</si>
  <si>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</si>
  <si>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</si>
  <si>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</si>
  <si>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</si>
  <si>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</si>
  <si>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</si>
  <si>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>на 01 октября 2022 года</t>
  </si>
  <si>
    <t>Исполнение на 01.10.2021 года</t>
  </si>
  <si>
    <t>Исполнение на 01.10.2022</t>
  </si>
  <si>
    <t>Безвозмездные поступления от нерезидентов в 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</si>
</sst>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B23" sqref="B23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24</v>
      </c>
      <c r="B1" s="18"/>
      <c r="C1" s="18"/>
      <c r="D1" s="18"/>
      <c r="E1" s="18"/>
    </row>
    <row r="2" spans="1:5" x14ac:dyDescent="0.2">
      <c r="A2" s="19" t="s">
        <v>29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30</v>
      </c>
      <c r="C4" s="6" t="s">
        <v>31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B7+B10+B13+B14+B15+B16+B17+B18+B19+B21+B11+B12+B20+B8+B9</f>
        <v>280824275.43000001</v>
      </c>
      <c r="C6" s="14">
        <f>C7+C10+C13+C14+C15+C16+C17+C18+C19+C21+C11+C12+C20+C8+C9</f>
        <v>309310919.01000005</v>
      </c>
      <c r="D6" s="14">
        <f>C6-B6</f>
        <v>28486643.580000043</v>
      </c>
      <c r="E6" s="15">
        <f>C6/B6</f>
        <v>1.1014393913645146</v>
      </c>
    </row>
    <row r="7" spans="1:5" x14ac:dyDescent="0.2">
      <c r="A7" s="7" t="s">
        <v>2</v>
      </c>
      <c r="B7" s="8">
        <v>192858006.19999999</v>
      </c>
      <c r="C7" s="8">
        <v>214843191.56</v>
      </c>
      <c r="D7" s="8">
        <f>C7-B7</f>
        <v>21985185.360000014</v>
      </c>
      <c r="E7" s="9">
        <f>C7/B7</f>
        <v>1.1139967471052286</v>
      </c>
    </row>
    <row r="8" spans="1:5" x14ac:dyDescent="0.2">
      <c r="A8" s="7" t="s">
        <v>25</v>
      </c>
      <c r="B8" s="8">
        <v>0</v>
      </c>
      <c r="C8" s="8">
        <v>604386.37</v>
      </c>
      <c r="D8" s="8">
        <f t="shared" ref="D8:D9" si="0">C8-B8</f>
        <v>604386.37</v>
      </c>
      <c r="E8" s="9">
        <v>0</v>
      </c>
    </row>
    <row r="9" spans="1:5" x14ac:dyDescent="0.2">
      <c r="A9" s="7" t="s">
        <v>26</v>
      </c>
      <c r="B9" s="8">
        <v>0</v>
      </c>
      <c r="C9" s="8">
        <v>4632325.16</v>
      </c>
      <c r="D9" s="8">
        <f t="shared" si="0"/>
        <v>4632325.16</v>
      </c>
      <c r="E9" s="9">
        <v>0</v>
      </c>
    </row>
    <row r="10" spans="1:5" ht="22.5" x14ac:dyDescent="0.2">
      <c r="A10" s="2" t="s">
        <v>3</v>
      </c>
      <c r="B10" s="3">
        <v>4390808.07</v>
      </c>
      <c r="C10" s="3">
        <v>-115527.32</v>
      </c>
      <c r="D10" s="8">
        <f t="shared" ref="D10:D21" si="1">C10-B10</f>
        <v>-4506335.3900000006</v>
      </c>
      <c r="E10" s="9">
        <f t="shared" ref="E10:E42" si="2">C10/B10</f>
        <v>-2.6311175109050029E-2</v>
      </c>
    </row>
    <row r="11" spans="1:5" ht="12" customHeight="1" x14ac:dyDescent="0.2">
      <c r="A11" s="2" t="s">
        <v>4</v>
      </c>
      <c r="B11" s="3">
        <v>14884069.58</v>
      </c>
      <c r="C11" s="3">
        <v>25128760.68</v>
      </c>
      <c r="D11" s="8">
        <f t="shared" si="1"/>
        <v>10244691.1</v>
      </c>
      <c r="E11" s="9">
        <f t="shared" si="2"/>
        <v>1.6882990599402989</v>
      </c>
    </row>
    <row r="12" spans="1:5" ht="26.25" customHeight="1" x14ac:dyDescent="0.2">
      <c r="A12" s="2" t="s">
        <v>5</v>
      </c>
      <c r="B12" s="3">
        <v>2290394.25</v>
      </c>
      <c r="C12" s="3">
        <v>2869457.39</v>
      </c>
      <c r="D12" s="8">
        <f t="shared" si="1"/>
        <v>579063.14000000013</v>
      </c>
      <c r="E12" s="9">
        <f t="shared" si="2"/>
        <v>1.2528224736854803</v>
      </c>
    </row>
    <row r="13" spans="1:5" ht="12" customHeight="1" x14ac:dyDescent="0.2">
      <c r="A13" s="1" t="s">
        <v>16</v>
      </c>
      <c r="B13" s="3">
        <v>3727562.82</v>
      </c>
      <c r="C13" s="3">
        <v>4059111.56</v>
      </c>
      <c r="D13" s="8">
        <f t="shared" si="1"/>
        <v>331548.74000000022</v>
      </c>
      <c r="E13" s="9">
        <f t="shared" si="2"/>
        <v>1.0889451783940693</v>
      </c>
    </row>
    <row r="14" spans="1:5" ht="23.25" customHeight="1" x14ac:dyDescent="0.2">
      <c r="A14" s="1" t="s">
        <v>17</v>
      </c>
      <c r="B14" s="3">
        <v>13050519.23</v>
      </c>
      <c r="C14" s="3">
        <v>10521069.210000001</v>
      </c>
      <c r="D14" s="8">
        <f t="shared" si="1"/>
        <v>-2529450.0199999996</v>
      </c>
      <c r="E14" s="9">
        <f t="shared" si="2"/>
        <v>0.80618012391526894</v>
      </c>
    </row>
    <row r="15" spans="1:5" ht="15" customHeight="1" x14ac:dyDescent="0.2">
      <c r="A15" s="1" t="s">
        <v>6</v>
      </c>
      <c r="B15" s="3">
        <v>4119596.34</v>
      </c>
      <c r="C15" s="3">
        <v>1591281</v>
      </c>
      <c r="D15" s="8">
        <f t="shared" si="1"/>
        <v>-2528315.34</v>
      </c>
      <c r="E15" s="9">
        <f t="shared" si="2"/>
        <v>0.38627109761923911</v>
      </c>
    </row>
    <row r="16" spans="1:5" x14ac:dyDescent="0.2">
      <c r="A16" s="1" t="s">
        <v>7</v>
      </c>
      <c r="B16" s="3">
        <v>30646536.039999999</v>
      </c>
      <c r="C16" s="3">
        <v>29390233.710000001</v>
      </c>
      <c r="D16" s="8">
        <f t="shared" si="1"/>
        <v>-1256302.3299999982</v>
      </c>
      <c r="E16" s="9">
        <f t="shared" si="2"/>
        <v>0.95900671030617402</v>
      </c>
    </row>
    <row r="17" spans="1:6" ht="12.75" customHeight="1" x14ac:dyDescent="0.2">
      <c r="A17" s="1" t="s">
        <v>8</v>
      </c>
      <c r="B17" s="3">
        <v>140470.5</v>
      </c>
      <c r="C17" s="3">
        <v>471616.04</v>
      </c>
      <c r="D17" s="8">
        <f t="shared" si="1"/>
        <v>331145.53999999998</v>
      </c>
      <c r="E17" s="9">
        <f t="shared" si="2"/>
        <v>3.357402728686806</v>
      </c>
    </row>
    <row r="18" spans="1:6" ht="61.5" customHeight="1" x14ac:dyDescent="0.2">
      <c r="A18" s="1" t="s">
        <v>9</v>
      </c>
      <c r="B18" s="3">
        <v>10356450.6</v>
      </c>
      <c r="C18" s="3">
        <v>7528050.6399999997</v>
      </c>
      <c r="D18" s="8">
        <f t="shared" si="1"/>
        <v>-2828399.96</v>
      </c>
      <c r="E18" s="9">
        <f t="shared" si="2"/>
        <v>0.7268948533390388</v>
      </c>
    </row>
    <row r="19" spans="1:6" ht="22.5" x14ac:dyDescent="0.2">
      <c r="A19" s="1" t="s">
        <v>10</v>
      </c>
      <c r="B19" s="3">
        <v>1457838.47</v>
      </c>
      <c r="C19" s="3">
        <v>5652455.0800000001</v>
      </c>
      <c r="D19" s="8">
        <f t="shared" si="1"/>
        <v>4194616.6100000003</v>
      </c>
      <c r="E19" s="9">
        <f t="shared" si="2"/>
        <v>3.8772848956304466</v>
      </c>
    </row>
    <row r="20" spans="1:6" x14ac:dyDescent="0.2">
      <c r="A20" s="2" t="s">
        <v>22</v>
      </c>
      <c r="B20" s="3">
        <v>2897561.97</v>
      </c>
      <c r="C20" s="3">
        <v>2131576.14</v>
      </c>
      <c r="D20" s="8">
        <f t="shared" si="1"/>
        <v>-765985.83000000007</v>
      </c>
      <c r="E20" s="9">
        <f t="shared" si="2"/>
        <v>0.73564471168152445</v>
      </c>
    </row>
    <row r="21" spans="1:6" ht="12" thickBot="1" x14ac:dyDescent="0.25">
      <c r="A21" s="10" t="s">
        <v>18</v>
      </c>
      <c r="B21" s="11">
        <v>4461.3599999999997</v>
      </c>
      <c r="C21" s="11">
        <v>2931.79</v>
      </c>
      <c r="D21" s="8">
        <f t="shared" si="1"/>
        <v>-1529.5699999999997</v>
      </c>
      <c r="E21" s="9">
        <f t="shared" si="2"/>
        <v>0.65715163089282191</v>
      </c>
    </row>
    <row r="22" spans="1:6" ht="12" thickBot="1" x14ac:dyDescent="0.25">
      <c r="A22" s="13" t="s">
        <v>11</v>
      </c>
      <c r="B22" s="14">
        <f>B24+B25+B26+B27+B28+B30+B29+B23</f>
        <v>516443162.57000005</v>
      </c>
      <c r="C22" s="14">
        <f>C24+C25+C26+C27+C28+C30+C29</f>
        <v>449638950.15000004</v>
      </c>
      <c r="D22" s="14">
        <f>C22-B22</f>
        <v>-66804212.420000017</v>
      </c>
      <c r="E22" s="15">
        <f t="shared" si="2"/>
        <v>0.87064556709869267</v>
      </c>
      <c r="F22" s="4"/>
    </row>
    <row r="23" spans="1:6" s="21" customFormat="1" ht="22.5" x14ac:dyDescent="0.2">
      <c r="A23" s="12" t="s">
        <v>32</v>
      </c>
      <c r="B23" s="8">
        <v>2217969.81</v>
      </c>
      <c r="C23" s="8">
        <v>0</v>
      </c>
      <c r="D23" s="8">
        <f>C23-B23</f>
        <v>-2217969.81</v>
      </c>
      <c r="E23" s="9">
        <f t="shared" si="2"/>
        <v>0</v>
      </c>
      <c r="F23" s="20"/>
    </row>
    <row r="24" spans="1:6" x14ac:dyDescent="0.2">
      <c r="A24" s="12" t="s">
        <v>12</v>
      </c>
      <c r="B24" s="8">
        <v>20527300</v>
      </c>
      <c r="C24" s="8">
        <v>6147000</v>
      </c>
      <c r="D24" s="8">
        <f>C24-B24</f>
        <v>-14380300</v>
      </c>
      <c r="E24" s="9">
        <f t="shared" si="2"/>
        <v>0.29945487229202089</v>
      </c>
    </row>
    <row r="25" spans="1:6" ht="22.5" x14ac:dyDescent="0.2">
      <c r="A25" s="1" t="s">
        <v>13</v>
      </c>
      <c r="B25" s="3">
        <v>111809632.97</v>
      </c>
      <c r="C25" s="3">
        <v>80986683.069999993</v>
      </c>
      <c r="D25" s="8">
        <f t="shared" ref="D25:D30" si="3">C25-B25</f>
        <v>-30822949.900000006</v>
      </c>
      <c r="E25" s="9">
        <f t="shared" si="2"/>
        <v>0.72432652642487239</v>
      </c>
    </row>
    <row r="26" spans="1:6" x14ac:dyDescent="0.2">
      <c r="A26" s="1" t="s">
        <v>14</v>
      </c>
      <c r="B26" s="3">
        <v>344144487.97000003</v>
      </c>
      <c r="C26" s="3">
        <v>331507536.10000002</v>
      </c>
      <c r="D26" s="8">
        <f t="shared" si="3"/>
        <v>-12636951.870000005</v>
      </c>
      <c r="E26" s="9">
        <f t="shared" si="2"/>
        <v>0.96328009800609793</v>
      </c>
    </row>
    <row r="27" spans="1:6" x14ac:dyDescent="0.2">
      <c r="A27" s="1" t="s">
        <v>15</v>
      </c>
      <c r="B27" s="3">
        <v>38836089.299999997</v>
      </c>
      <c r="C27" s="3">
        <v>31372502.539999999</v>
      </c>
      <c r="D27" s="8">
        <f t="shared" si="3"/>
        <v>-7463586.7599999979</v>
      </c>
      <c r="E27" s="9">
        <f t="shared" si="2"/>
        <v>0.80781827175374221</v>
      </c>
    </row>
    <row r="28" spans="1:6" x14ac:dyDescent="0.2">
      <c r="A28" s="1" t="s">
        <v>19</v>
      </c>
      <c r="B28" s="3">
        <v>301550.21000000002</v>
      </c>
      <c r="C28" s="3">
        <v>709720</v>
      </c>
      <c r="D28" s="8">
        <f t="shared" si="3"/>
        <v>408169.79</v>
      </c>
      <c r="E28" s="9">
        <f t="shared" si="2"/>
        <v>2.3535715660751819</v>
      </c>
    </row>
    <row r="29" spans="1:6" ht="45" x14ac:dyDescent="0.2">
      <c r="A29" s="2" t="s">
        <v>23</v>
      </c>
      <c r="B29" s="3">
        <v>4127409.06</v>
      </c>
      <c r="C29" s="3">
        <v>2313492.34</v>
      </c>
      <c r="D29" s="8">
        <f t="shared" si="3"/>
        <v>-1813916.7200000002</v>
      </c>
      <c r="E29" s="9">
        <f t="shared" si="2"/>
        <v>0.56051927646832267</v>
      </c>
    </row>
    <row r="30" spans="1:6" ht="23.25" thickBot="1" x14ac:dyDescent="0.25">
      <c r="A30" s="10" t="s">
        <v>20</v>
      </c>
      <c r="B30" s="11">
        <v>-5521276.75</v>
      </c>
      <c r="C30" s="11">
        <v>-3397983.9</v>
      </c>
      <c r="D30" s="8">
        <f t="shared" si="3"/>
        <v>2123292.85</v>
      </c>
      <c r="E30" s="9">
        <f t="shared" si="2"/>
        <v>0.61543444638959632</v>
      </c>
    </row>
    <row r="31" spans="1:6" ht="12" thickBot="1" x14ac:dyDescent="0.25">
      <c r="A31" s="13" t="s">
        <v>21</v>
      </c>
      <c r="B31" s="14">
        <f>B6+B22</f>
        <v>797267438</v>
      </c>
      <c r="C31" s="14">
        <f>C6+C22</f>
        <v>758949869.16000009</v>
      </c>
      <c r="D31" s="14">
        <f>C31-B31</f>
        <v>-38317568.839999914</v>
      </c>
      <c r="E31" s="15">
        <f t="shared" si="2"/>
        <v>0.95193887645013808</v>
      </c>
    </row>
    <row r="32" spans="1:6" hidden="1" x14ac:dyDescent="0.2">
      <c r="A32" s="12"/>
      <c r="B32" s="12"/>
      <c r="C32" s="12"/>
      <c r="D32" s="12"/>
      <c r="E32" s="9" t="e">
        <f t="shared" si="2"/>
        <v>#DIV/0!</v>
      </c>
    </row>
    <row r="33" spans="1:5" hidden="1" x14ac:dyDescent="0.2">
      <c r="A33" s="1"/>
      <c r="B33" s="1"/>
      <c r="C33" s="1"/>
      <c r="D33" s="1"/>
      <c r="E33" s="5" t="e">
        <f t="shared" si="2"/>
        <v>#DIV/0!</v>
      </c>
    </row>
    <row r="34" spans="1:5" hidden="1" x14ac:dyDescent="0.2">
      <c r="A34" s="1"/>
      <c r="B34" s="1"/>
      <c r="C34" s="1"/>
      <c r="D34" s="1"/>
      <c r="E34" s="5" t="e">
        <f t="shared" si="2"/>
        <v>#DIV/0!</v>
      </c>
    </row>
    <row r="35" spans="1:5" hidden="1" x14ac:dyDescent="0.2">
      <c r="A35" s="1"/>
      <c r="B35" s="1"/>
      <c r="C35" s="1"/>
      <c r="D35" s="1"/>
      <c r="E35" s="5" t="e">
        <f t="shared" si="2"/>
        <v>#DIV/0!</v>
      </c>
    </row>
    <row r="36" spans="1:5" hidden="1" x14ac:dyDescent="0.2">
      <c r="A36" s="1"/>
      <c r="B36" s="1"/>
      <c r="C36" s="1"/>
      <c r="D36" s="1"/>
      <c r="E36" s="5" t="e">
        <f t="shared" si="2"/>
        <v>#DIV/0!</v>
      </c>
    </row>
    <row r="37" spans="1:5" hidden="1" x14ac:dyDescent="0.2">
      <c r="A37" s="1"/>
      <c r="B37" s="1"/>
      <c r="C37" s="1"/>
      <c r="D37" s="1"/>
      <c r="E37" s="5" t="e">
        <f t="shared" si="2"/>
        <v>#DIV/0!</v>
      </c>
    </row>
    <row r="38" spans="1:5" hidden="1" x14ac:dyDescent="0.2">
      <c r="A38" s="1"/>
      <c r="B38" s="1"/>
      <c r="C38" s="1"/>
      <c r="D38" s="1"/>
      <c r="E38" s="5" t="e">
        <f t="shared" si="2"/>
        <v>#DIV/0!</v>
      </c>
    </row>
    <row r="39" spans="1:5" hidden="1" x14ac:dyDescent="0.2">
      <c r="A39" s="1"/>
      <c r="B39" s="1"/>
      <c r="C39" s="1"/>
      <c r="D39" s="1"/>
      <c r="E39" s="5" t="e">
        <f t="shared" si="2"/>
        <v>#DIV/0!</v>
      </c>
    </row>
    <row r="40" spans="1:5" hidden="1" x14ac:dyDescent="0.2">
      <c r="A40" s="1"/>
      <c r="B40" s="1"/>
      <c r="C40" s="1"/>
      <c r="D40" s="1"/>
      <c r="E40" s="5" t="e">
        <f t="shared" si="2"/>
        <v>#DIV/0!</v>
      </c>
    </row>
    <row r="41" spans="1:5" hidden="1" x14ac:dyDescent="0.2">
      <c r="A41" s="1"/>
      <c r="B41" s="1"/>
      <c r="C41" s="1"/>
      <c r="D41" s="1"/>
      <c r="E41" s="5" t="e">
        <f t="shared" si="2"/>
        <v>#DIV/0!</v>
      </c>
    </row>
    <row r="42" spans="1:5" hidden="1" x14ac:dyDescent="0.2">
      <c r="A42" s="1"/>
      <c r="B42" s="1"/>
      <c r="C42" s="1"/>
      <c r="D42" s="1"/>
      <c r="E42" s="5" t="e">
        <f t="shared" si="2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01.10.21 с 01.10.22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2022-05-31T17:52:00Z</dcterms:created>
  <dcterms:modified xsi:type="dcterms:W3CDTF">2023-03-01T13:12:36Z</dcterms:modified>
</cp:coreProperties>
</file>