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7.2023" sheetId="3" r:id="rId1"/>
  </sheets>
  <calcPr calcId="145621"/>
</workbook>
</file>

<file path=xl/calcChain.xml><?xml version="1.0" encoding="utf-8"?>
<calcChain xmlns="http://schemas.openxmlformats.org/spreadsheetml/2006/main">
  <c r="D14" i="3" l="1"/>
  <c r="C14" i="3"/>
  <c r="B14" i="3"/>
  <c r="D6" i="3"/>
  <c r="C6" i="3"/>
  <c r="B6" i="3"/>
  <c r="C23" i="3" l="1"/>
  <c r="B23" i="3"/>
  <c r="D30" i="3" l="1"/>
  <c r="D31" i="3"/>
  <c r="C5" i="3"/>
  <c r="B5" i="3"/>
  <c r="D20" i="3"/>
  <c r="D18" i="3"/>
  <c r="D17" i="3"/>
  <c r="D8" i="3"/>
  <c r="D9" i="3"/>
  <c r="D7" i="3"/>
  <c r="D10" i="3" l="1"/>
  <c r="D11" i="3"/>
  <c r="D12" i="3"/>
  <c r="D13" i="3"/>
  <c r="D15" i="3"/>
  <c r="D16" i="3"/>
  <c r="D19" i="3"/>
  <c r="D21" i="3"/>
  <c r="D24" i="3"/>
  <c r="D25" i="3"/>
  <c r="D26" i="3"/>
  <c r="D27" i="3"/>
  <c r="D33" i="3"/>
  <c r="D34" i="3"/>
  <c r="D35" i="3"/>
  <c r="D36" i="3"/>
  <c r="D37" i="3"/>
  <c r="D38" i="3"/>
  <c r="D39" i="3"/>
  <c r="D40" i="3"/>
  <c r="D41" i="3"/>
  <c r="D42" i="3"/>
  <c r="D43" i="3"/>
  <c r="D23" i="3" l="1"/>
  <c r="B32" i="3"/>
  <c r="D5" i="3"/>
  <c r="C32" i="3"/>
  <c r="D32" i="3" l="1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<sst xmlns="http://schemas.openxmlformats.org/spreadsheetml/2006/main" count="34" uniqueCount="34">
  <si>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</si>
  <si>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</si>
  <si>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</si>
  <si>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</si>
  <si>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</si>
  <si>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</si>
  <si>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</si>
  <si>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</si>
  <si>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</si>
  <si>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</si>
  <si>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</si>
  <si>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</si>
  <si>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</si>
  <si>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</si>
  <si>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</si>
  <si>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</si>
  <si>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</si>
  <si>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</si>
  <si>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</si>
  <si>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</si>
  <si>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</si>
  <si>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</si>
  <si>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</si>
  <si>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</si>
  <si>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</si>
  <si>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</si>
  <si>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</si>
  <si>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Акцизы по подакцизным товарам</t>
  </si>
  <si>
    <t>УСН</t>
  </si>
  <si>
    <t>Плановые значения на 2023 год</t>
  </si>
  <si>
    <t>на 01 июля 2023 года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</si>
  <si>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 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</si>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</sst>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selection activeCell="H13" sqref="H13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26</v>
      </c>
      <c r="B1" s="16"/>
      <c r="C1" s="16"/>
      <c r="D1" s="16"/>
    </row>
    <row r="2" spans="1:4" x14ac:dyDescent="0.2">
      <c r="A2" s="17" t="s">
        <v>30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29</v>
      </c>
      <c r="C4" s="6" t="s">
        <v>17</v>
      </c>
      <c r="D4" s="6" t="s">
        <v>16</v>
      </c>
    </row>
    <row r="5" spans="1:4" ht="15.75" customHeight="1" thickBot="1" x14ac:dyDescent="0.25">
      <c r="A5" s="13" t="s">
        <v>1</v>
      </c>
      <c r="B5" s="14">
        <f>B7+B10+B13+B15+B16+B17+B18+B19+B20+B22+B11+B12+B21+B8+B9</f>
        <v>445413719.67000002</v>
      </c>
      <c r="C5" s="14">
        <f>C7+C10+C13+C15+C16+C17+C18+C19+C20+C22+C11+C12+C21+C8+C9</f>
        <v>200137052.13</v>
      </c>
      <c r="D5" s="15">
        <f>C5/B5</f>
        <v>0.4493284407096359</v>
      </c>
    </row>
    <row r="6" spans="1:4" ht="27.75" customHeight="1" thickBot="1" x14ac:dyDescent="0.25">
      <c r="A6" s="13" t="s">
        <v>32</v>
      </c>
      <c r="B6" s="14">
        <f>B7+B8+B9+B10+B11+B12+B13</f>
        <v>374078630</v>
      </c>
      <c r="C6" s="14">
        <f>C7+C8+C9+C10+C11+C12+C13</f>
        <v>155495464.21000001</v>
      </c>
      <c r="D6" s="15">
        <f>C6/B6</f>
        <v>0.41567588132473648</v>
      </c>
    </row>
    <row r="7" spans="1:4" x14ac:dyDescent="0.2">
      <c r="A7" s="7" t="s">
        <v>2</v>
      </c>
      <c r="B7" s="8">
        <v>343723930</v>
      </c>
      <c r="C7" s="8">
        <v>148100288</v>
      </c>
      <c r="D7" s="9">
        <f>C7/B7</f>
        <v>0.43086987862614046</v>
      </c>
    </row>
    <row r="8" spans="1:4" x14ac:dyDescent="0.2">
      <c r="A8" s="7" t="s">
        <v>27</v>
      </c>
      <c r="B8" s="8">
        <v>675700</v>
      </c>
      <c r="C8" s="8">
        <v>839844.14</v>
      </c>
      <c r="D8" s="9">
        <f t="shared" ref="D8:D9" si="0">C8/B8</f>
        <v>1.2429245819150512</v>
      </c>
    </row>
    <row r="9" spans="1:4" x14ac:dyDescent="0.2">
      <c r="A9" s="7" t="s">
        <v>28</v>
      </c>
      <c r="B9" s="8">
        <v>4538000</v>
      </c>
      <c r="C9" s="8">
        <v>2159788.1</v>
      </c>
      <c r="D9" s="9">
        <f t="shared" si="0"/>
        <v>0.47593391361833409</v>
      </c>
    </row>
    <row r="10" spans="1:4" ht="22.5" x14ac:dyDescent="0.2">
      <c r="A10" s="2" t="s">
        <v>3</v>
      </c>
      <c r="B10" s="3">
        <v>0</v>
      </c>
      <c r="C10" s="3">
        <v>-201231.54</v>
      </c>
      <c r="D10" s="5" t="e">
        <f t="shared" ref="D10:D43" si="1">C10/B10</f>
        <v>#DIV/0!</v>
      </c>
    </row>
    <row r="11" spans="1:4" ht="12" customHeight="1" x14ac:dyDescent="0.2">
      <c r="A11" s="2" t="s">
        <v>4</v>
      </c>
      <c r="B11" s="3">
        <v>15706000</v>
      </c>
      <c r="C11" s="3">
        <v>30110.240000000002</v>
      </c>
      <c r="D11" s="5">
        <f t="shared" si="1"/>
        <v>1.9171170253406342E-3</v>
      </c>
    </row>
    <row r="12" spans="1:4" ht="26.25" customHeight="1" x14ac:dyDescent="0.2">
      <c r="A12" s="2" t="s">
        <v>5</v>
      </c>
      <c r="B12" s="3">
        <v>4330000</v>
      </c>
      <c r="C12" s="3">
        <v>2077567.02</v>
      </c>
      <c r="D12" s="5">
        <f t="shared" si="1"/>
        <v>0.4798076258660508</v>
      </c>
    </row>
    <row r="13" spans="1:4" ht="12" customHeight="1" thickBot="1" x14ac:dyDescent="0.25">
      <c r="A13" s="1" t="s">
        <v>18</v>
      </c>
      <c r="B13" s="3">
        <v>5105000</v>
      </c>
      <c r="C13" s="3">
        <v>2489098.25</v>
      </c>
      <c r="D13" s="5">
        <f t="shared" si="1"/>
        <v>0.48758046033300684</v>
      </c>
    </row>
    <row r="14" spans="1:4" ht="24.75" customHeight="1" thickBot="1" x14ac:dyDescent="0.25">
      <c r="A14" s="13" t="s">
        <v>33</v>
      </c>
      <c r="B14" s="14">
        <f>B15+B16+B17+B18+B19+B20+B21+B22</f>
        <v>71335089.670000002</v>
      </c>
      <c r="C14" s="14">
        <f>C15+C16+C17+C18+C19+C20+C21+C22</f>
        <v>44641587.920000002</v>
      </c>
      <c r="D14" s="15">
        <f t="shared" si="1"/>
        <v>0.62580124489244227</v>
      </c>
    </row>
    <row r="15" spans="1:4" ht="23.25" customHeight="1" x14ac:dyDescent="0.2">
      <c r="A15" s="1" t="s">
        <v>19</v>
      </c>
      <c r="B15" s="3">
        <v>16138968.199999999</v>
      </c>
      <c r="C15" s="3">
        <v>12183720.279999999</v>
      </c>
      <c r="D15" s="5">
        <f t="shared" si="1"/>
        <v>0.75492560174943524</v>
      </c>
    </row>
    <row r="16" spans="1:4" ht="15" customHeight="1" x14ac:dyDescent="0.2">
      <c r="A16" s="1" t="s">
        <v>6</v>
      </c>
      <c r="B16" s="3">
        <v>1578900</v>
      </c>
      <c r="C16" s="3">
        <v>4060583.63</v>
      </c>
      <c r="D16" s="5">
        <f t="shared" si="1"/>
        <v>2.5717801190702385</v>
      </c>
    </row>
    <row r="17" spans="1:5" x14ac:dyDescent="0.2">
      <c r="A17" s="1" t="s">
        <v>7</v>
      </c>
      <c r="B17" s="3">
        <v>50888717.740000002</v>
      </c>
      <c r="C17" s="3">
        <v>24725109.719999999</v>
      </c>
      <c r="D17" s="5">
        <f>C17/B17</f>
        <v>0.48586623554409875</v>
      </c>
    </row>
    <row r="18" spans="1:5" ht="12.75" customHeight="1" x14ac:dyDescent="0.2">
      <c r="A18" s="1" t="s">
        <v>8</v>
      </c>
      <c r="B18" s="3">
        <v>251863.81</v>
      </c>
      <c r="C18" s="3">
        <v>626436.46</v>
      </c>
      <c r="D18" s="5">
        <f>C18/B18</f>
        <v>2.4872031436354431</v>
      </c>
    </row>
    <row r="19" spans="1:5" ht="61.5" customHeight="1" x14ac:dyDescent="0.2">
      <c r="A19" s="1" t="s">
        <v>9</v>
      </c>
      <c r="B19" s="3">
        <v>600357.12</v>
      </c>
      <c r="C19" s="3">
        <v>582584.37</v>
      </c>
      <c r="D19" s="5">
        <f t="shared" si="1"/>
        <v>0.97039637008052804</v>
      </c>
    </row>
    <row r="20" spans="1:5" ht="22.5" x14ac:dyDescent="0.2">
      <c r="A20" s="1" t="s">
        <v>10</v>
      </c>
      <c r="B20" s="3">
        <v>218774.86</v>
      </c>
      <c r="C20" s="3">
        <v>775715.92</v>
      </c>
      <c r="D20" s="5">
        <f t="shared" si="1"/>
        <v>3.5457269633265911</v>
      </c>
    </row>
    <row r="21" spans="1:5" x14ac:dyDescent="0.2">
      <c r="A21" s="2" t="s">
        <v>24</v>
      </c>
      <c r="B21" s="3">
        <v>1657507.94</v>
      </c>
      <c r="C21" s="3">
        <v>1767654.2</v>
      </c>
      <c r="D21" s="5">
        <f t="shared" si="1"/>
        <v>1.0664529305361881</v>
      </c>
    </row>
    <row r="22" spans="1:5" ht="12" thickBot="1" x14ac:dyDescent="0.25">
      <c r="A22" s="10" t="s">
        <v>20</v>
      </c>
      <c r="B22" s="11">
        <v>0</v>
      </c>
      <c r="C22" s="11">
        <v>-80216.66</v>
      </c>
      <c r="D22" s="5">
        <v>0</v>
      </c>
    </row>
    <row r="23" spans="1:5" ht="12" thickBot="1" x14ac:dyDescent="0.25">
      <c r="A23" s="13" t="s">
        <v>11</v>
      </c>
      <c r="B23" s="14">
        <f>B24+B25+B26+B27+B28+B31+B30+B29</f>
        <v>783446008.07000005</v>
      </c>
      <c r="C23" s="14">
        <f>C24+C25+C26+C27+C28+C31+C30+C29</f>
        <v>412269393.16000003</v>
      </c>
      <c r="D23" s="15">
        <f t="shared" si="1"/>
        <v>0.5262256606241642</v>
      </c>
      <c r="E23" s="4"/>
    </row>
    <row r="24" spans="1:5" x14ac:dyDescent="0.2">
      <c r="A24" s="12" t="s">
        <v>12</v>
      </c>
      <c r="B24" s="8">
        <v>7784000</v>
      </c>
      <c r="C24" s="8">
        <v>7784000</v>
      </c>
      <c r="D24" s="9">
        <f t="shared" si="1"/>
        <v>1</v>
      </c>
    </row>
    <row r="25" spans="1:5" ht="22.5" x14ac:dyDescent="0.2">
      <c r="A25" s="1" t="s">
        <v>13</v>
      </c>
      <c r="B25" s="3">
        <v>278609921.01999998</v>
      </c>
      <c r="C25" s="3">
        <v>114447413.88</v>
      </c>
      <c r="D25" s="5">
        <f t="shared" si="1"/>
        <v>0.41078010955605704</v>
      </c>
    </row>
    <row r="26" spans="1:5" x14ac:dyDescent="0.2">
      <c r="A26" s="1" t="s">
        <v>14</v>
      </c>
      <c r="B26" s="3">
        <v>469557500</v>
      </c>
      <c r="C26" s="3">
        <v>270540437.44999999</v>
      </c>
      <c r="D26" s="5">
        <f t="shared" si="1"/>
        <v>0.57616040090936682</v>
      </c>
    </row>
    <row r="27" spans="1:5" x14ac:dyDescent="0.2">
      <c r="A27" s="1" t="s">
        <v>15</v>
      </c>
      <c r="B27" s="3">
        <v>27531707</v>
      </c>
      <c r="C27" s="3">
        <v>19236575.16</v>
      </c>
      <c r="D27" s="5">
        <f t="shared" si="1"/>
        <v>0.69870622842237862</v>
      </c>
    </row>
    <row r="28" spans="1:5" x14ac:dyDescent="0.2">
      <c r="A28" s="1" t="s">
        <v>21</v>
      </c>
      <c r="B28" s="3">
        <v>0</v>
      </c>
      <c r="C28" s="3">
        <v>1054025</v>
      </c>
      <c r="D28" s="5">
        <v>0</v>
      </c>
    </row>
    <row r="29" spans="1:5" ht="67.5" x14ac:dyDescent="0.2">
      <c r="A29" s="1" t="s">
        <v>31</v>
      </c>
      <c r="B29" s="3">
        <v>0</v>
      </c>
      <c r="C29" s="3">
        <v>-661.39</v>
      </c>
      <c r="D29" s="5">
        <v>0</v>
      </c>
    </row>
    <row r="30" spans="1:5" ht="45" x14ac:dyDescent="0.2">
      <c r="A30" s="2" t="s">
        <v>25</v>
      </c>
      <c r="B30" s="3">
        <v>6832.44</v>
      </c>
      <c r="C30" s="3">
        <v>133318.45000000001</v>
      </c>
      <c r="D30" s="5">
        <f t="shared" si="1"/>
        <v>19.512567984497487</v>
      </c>
    </row>
    <row r="31" spans="1:5" ht="23.25" thickBot="1" x14ac:dyDescent="0.25">
      <c r="A31" s="10" t="s">
        <v>22</v>
      </c>
      <c r="B31" s="11">
        <v>-43952.39</v>
      </c>
      <c r="C31" s="11">
        <v>-925715.39</v>
      </c>
      <c r="D31" s="5">
        <f t="shared" si="1"/>
        <v>21.061775935279062</v>
      </c>
    </row>
    <row r="32" spans="1:5" ht="12" thickBot="1" x14ac:dyDescent="0.25">
      <c r="A32" s="13" t="s">
        <v>23</v>
      </c>
      <c r="B32" s="14">
        <f>B5+B23</f>
        <v>1228859727.74</v>
      </c>
      <c r="C32" s="14">
        <f>C5+C23</f>
        <v>612406445.28999996</v>
      </c>
      <c r="D32" s="15">
        <f t="shared" si="1"/>
        <v>0.49835341777883685</v>
      </c>
    </row>
    <row r="33" spans="1:4" hidden="1" x14ac:dyDescent="0.2">
      <c r="A33" s="12"/>
      <c r="B33" s="12"/>
      <c r="C33" s="12"/>
      <c r="D33" s="9" t="e">
        <f t="shared" si="1"/>
        <v>#DIV/0!</v>
      </c>
    </row>
    <row r="34" spans="1:4" hidden="1" x14ac:dyDescent="0.2">
      <c r="A34" s="1"/>
      <c r="B34" s="1"/>
      <c r="C34" s="1"/>
      <c r="D34" s="5" t="e">
        <f t="shared" si="1"/>
        <v>#DIV/0!</v>
      </c>
    </row>
    <row r="35" spans="1:4" hidden="1" x14ac:dyDescent="0.2">
      <c r="A35" s="1"/>
      <c r="B35" s="1"/>
      <c r="C35" s="1"/>
      <c r="D35" s="5" t="e">
        <f t="shared" si="1"/>
        <v>#DIV/0!</v>
      </c>
    </row>
    <row r="36" spans="1:4" hidden="1" x14ac:dyDescent="0.2">
      <c r="A36" s="1"/>
      <c r="B36" s="1"/>
      <c r="C36" s="1"/>
      <c r="D36" s="5" t="e">
        <f t="shared" si="1"/>
        <v>#DIV/0!</v>
      </c>
    </row>
    <row r="37" spans="1:4" hidden="1" x14ac:dyDescent="0.2">
      <c r="A37" s="1"/>
      <c r="B37" s="1"/>
      <c r="C37" s="1"/>
      <c r="D37" s="5" t="e">
        <f t="shared" si="1"/>
        <v>#DIV/0!</v>
      </c>
    </row>
    <row r="38" spans="1:4" hidden="1" x14ac:dyDescent="0.2">
      <c r="A38" s="1"/>
      <c r="B38" s="1"/>
      <c r="C38" s="1"/>
      <c r="D38" s="5" t="e">
        <f t="shared" si="1"/>
        <v>#DIV/0!</v>
      </c>
    </row>
    <row r="39" spans="1:4" hidden="1" x14ac:dyDescent="0.2">
      <c r="A39" s="1"/>
      <c r="B39" s="1"/>
      <c r="C39" s="1"/>
      <c r="D39" s="5" t="e">
        <f t="shared" si="1"/>
        <v>#DIV/0!</v>
      </c>
    </row>
    <row r="40" spans="1:4" hidden="1" x14ac:dyDescent="0.2">
      <c r="A40" s="1"/>
      <c r="B40" s="1"/>
      <c r="C40" s="1"/>
      <c r="D40" s="5" t="e">
        <f t="shared" si="1"/>
        <v>#DIV/0!</v>
      </c>
    </row>
    <row r="41" spans="1:4" hidden="1" x14ac:dyDescent="0.2">
      <c r="A41" s="1"/>
      <c r="B41" s="1"/>
      <c r="C41" s="1"/>
      <c r="D41" s="5" t="e">
        <f t="shared" si="1"/>
        <v>#DIV/0!</v>
      </c>
    </row>
    <row r="42" spans="1:4" hidden="1" x14ac:dyDescent="0.2">
      <c r="A42" s="1"/>
      <c r="B42" s="1"/>
      <c r="C42" s="1"/>
      <c r="D42" s="5" t="e">
        <f t="shared" si="1"/>
        <v>#DIV/0!</v>
      </c>
    </row>
    <row r="43" spans="1:4" hidden="1" x14ac:dyDescent="0.2">
      <c r="A43" s="1"/>
      <c r="B43" s="1"/>
      <c r="C43" s="1"/>
      <c r="D43" s="5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01.07.2023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2023-07-06T10:51:43Z</cp:lastPrinted>
  <dcterms:created xsi:type="dcterms:W3CDTF">2022-05-31T17:39:12Z</dcterms:created>
  <dcterms:modified xsi:type="dcterms:W3CDTF">2023-07-06T10:53:54Z</dcterms:modified>
</cp:coreProperties>
</file>