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302"/>
  </bookViews>
  <sheets>
    <sheet name="Доходы на 01.04.2021" sheetId="3" r:id="rId1"/>
  </sheets>
  <calcPr calcId="145621" refMode="R1C1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5" i="3"/>
  <c r="D17" i="3"/>
  <c r="D20" i="3"/>
  <c r="D21" i="3"/>
  <c r="D22" i="3"/>
  <c r="D23" i="3"/>
  <c r="D28" i="3"/>
  <c r="D29" i="3"/>
  <c r="D30" i="3"/>
  <c r="D31" i="3"/>
  <c r="D32" i="3"/>
  <c r="D33" i="3"/>
  <c r="D34" i="3"/>
  <c r="D35" i="3"/>
  <c r="D36" i="3"/>
  <c r="D37" i="3"/>
  <c r="D38" i="3"/>
  <c r="C19" i="3"/>
  <c r="C5" i="3"/>
  <c r="B5" i="3"/>
  <c r="B19" i="3"/>
  <c r="D19" i="3" l="1"/>
  <c r="C27" i="3"/>
  <c r="B27" i="3"/>
  <c r="D5" i="3"/>
  <c r="D27" i="3" l="1"/>
</calcChain>
</file>

<file path=xl/sharedStrings.xml><?xml version="1.0" encoding="utf-8"?>
<sst xmlns="http://schemas.openxmlformats.org/spreadsheetml/2006/main" count="29" uniqueCount="29">
  <si>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</si>
  <si>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</si>
  <si>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</si>
  <si>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</si>
  <si>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</si>
  <si>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</si>
  <si>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</si>
  <si>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</si>
  <si>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</si>
  <si>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</si>
  <si>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</si>
  <si>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</si>
  <si>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</si>
  <si>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</si>
  <si>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</si>
  <si>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</si>
  <si>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% исполнения</t>
  </si>
  <si>
    <t>Плановые значения на 2021 год</t>
  </si>
  <si>
    <t>Исполнение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</si>
  <si>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</si>
  <si>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</si>
  <si>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</si>
  <si>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</si>
  <si>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</si>
  <si>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</si>
  <si>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</si>
  <si>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</si>
  <si>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на 01 июля 2021 года</t>
  </si>
  <si>
    <t>СВЕДЕНИЯ ОБ ИСПОЛНЕНИИ БЮДЖЕТА  КОНДОПОЖСКОГО МУНИЦИПАЛЬНОГО РАЙОНА ПО ДОХОДАМ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</si>
</sst>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sqref="A1:D1"/>
    </sheetView>
  </sheetViews>
  <sheetFormatPr defaultRowHeight="11.25" x14ac:dyDescent="0.2"/>
  <cols>
    <col min="1" max="1" width="63.33203125" customWidth="1"/>
    <col min="2" max="2" width="19.1640625" customWidth="1"/>
    <col min="3" max="3" width="18" customWidth="1"/>
    <col min="4" max="4" width="14.83203125" customWidth="1"/>
    <col min="5" max="5" width="11.6640625" bestFit="1" customWidth="1"/>
  </cols>
  <sheetData>
    <row r="1" spans="1:4" x14ac:dyDescent="0.2">
      <c r="A1" s="17" t="s">
        <v>28</v>
      </c>
      <c r="B1" s="17"/>
      <c r="C1" s="17"/>
      <c r="D1" s="17"/>
    </row>
    <row r="2" spans="1:4" x14ac:dyDescent="0.2">
      <c r="A2" s="18" t="s">
        <v>27</v>
      </c>
      <c r="B2" s="18"/>
      <c r="C2" s="18"/>
      <c r="D2" s="18"/>
    </row>
    <row r="4" spans="1:4" ht="39.75" customHeight="1" thickBot="1" x14ac:dyDescent="0.25">
      <c r="A4" s="6" t="s">
        <v>0</v>
      </c>
      <c r="B4" s="6" t="s">
        <v>17</v>
      </c>
      <c r="C4" s="6" t="s">
        <v>18</v>
      </c>
      <c r="D4" s="6" t="s">
        <v>16</v>
      </c>
    </row>
    <row r="5" spans="1:4" ht="15.75" customHeight="1" thickBot="1" x14ac:dyDescent="0.25">
      <c r="A5" s="14" t="s">
        <v>1</v>
      </c>
      <c r="B5" s="15">
        <f>B6+B7+B10+B11+B12+B13+B14+B15+B16+B18+B8+B9+B17</f>
        <v>371241903.09999996</v>
      </c>
      <c r="C5" s="15">
        <f>C6+C7+C10+C11+C12+C13+C14+C15+C16+C18+C8+C9+C17</f>
        <v>186830496.83999997</v>
      </c>
      <c r="D5" s="16">
        <f>C5/B5</f>
        <v>0.50325810550991112</v>
      </c>
    </row>
    <row r="6" spans="1:4" x14ac:dyDescent="0.2">
      <c r="A6" s="7" t="s">
        <v>2</v>
      </c>
      <c r="B6" s="8">
        <v>265485440</v>
      </c>
      <c r="C6" s="8">
        <v>128188288.53</v>
      </c>
      <c r="D6" s="9">
        <f t="shared" ref="D6:D38" si="0">C6/B6</f>
        <v>0.48284489171986228</v>
      </c>
    </row>
    <row r="7" spans="1:4" ht="22.5" x14ac:dyDescent="0.2">
      <c r="A7" s="2" t="s">
        <v>3</v>
      </c>
      <c r="B7" s="3">
        <v>3963000</v>
      </c>
      <c r="C7" s="3">
        <v>4214290.5999999996</v>
      </c>
      <c r="D7" s="5">
        <f t="shared" si="0"/>
        <v>1.0634091849608882</v>
      </c>
    </row>
    <row r="8" spans="1:4" ht="12" customHeight="1" x14ac:dyDescent="0.2">
      <c r="A8" s="2" t="s">
        <v>4</v>
      </c>
      <c r="B8" s="3">
        <v>706000</v>
      </c>
      <c r="C8" s="3">
        <v>3216321.26</v>
      </c>
      <c r="D8" s="5">
        <f t="shared" si="0"/>
        <v>4.5556958356940509</v>
      </c>
    </row>
    <row r="9" spans="1:4" ht="26.25" customHeight="1" x14ac:dyDescent="0.2">
      <c r="A9" s="2" t="s">
        <v>5</v>
      </c>
      <c r="B9" s="3">
        <v>1972000</v>
      </c>
      <c r="C9" s="3">
        <v>1836856.6</v>
      </c>
      <c r="D9" s="5">
        <f t="shared" si="0"/>
        <v>0.93146886409736318</v>
      </c>
    </row>
    <row r="10" spans="1:4" ht="12" customHeight="1" x14ac:dyDescent="0.2">
      <c r="A10" s="1" t="s">
        <v>19</v>
      </c>
      <c r="B10" s="3">
        <v>4752000</v>
      </c>
      <c r="C10" s="3">
        <v>2295156.67</v>
      </c>
      <c r="D10" s="5">
        <f t="shared" si="0"/>
        <v>0.48298751473063972</v>
      </c>
    </row>
    <row r="11" spans="1:4" ht="23.25" customHeight="1" x14ac:dyDescent="0.2">
      <c r="A11" s="1" t="s">
        <v>20</v>
      </c>
      <c r="B11" s="3">
        <v>16070091.800000001</v>
      </c>
      <c r="C11" s="3">
        <v>9275773.0500000007</v>
      </c>
      <c r="D11" s="5">
        <f t="shared" si="0"/>
        <v>0.57720722230099519</v>
      </c>
    </row>
    <row r="12" spans="1:4" ht="15" customHeight="1" x14ac:dyDescent="0.2">
      <c r="A12" s="1" t="s">
        <v>6</v>
      </c>
      <c r="B12" s="3">
        <v>5881900</v>
      </c>
      <c r="C12" s="3">
        <v>3973084.77</v>
      </c>
      <c r="D12" s="5">
        <f t="shared" si="0"/>
        <v>0.67547642258453899</v>
      </c>
    </row>
    <row r="13" spans="1:4" x14ac:dyDescent="0.2">
      <c r="A13" s="1" t="s">
        <v>7</v>
      </c>
      <c r="B13" s="3">
        <v>50565826.560000002</v>
      </c>
      <c r="C13" s="3">
        <v>23462881.219999999</v>
      </c>
      <c r="D13" s="5">
        <f t="shared" si="0"/>
        <v>0.46400667834747245</v>
      </c>
    </row>
    <row r="14" spans="1:4" ht="12.75" customHeight="1" x14ac:dyDescent="0.2">
      <c r="A14" s="1" t="s">
        <v>8</v>
      </c>
      <c r="B14" s="3">
        <v>22833.24</v>
      </c>
      <c r="C14" s="3">
        <v>78239.03</v>
      </c>
      <c r="D14" s="5">
        <v>0</v>
      </c>
    </row>
    <row r="15" spans="1:4" ht="61.5" customHeight="1" x14ac:dyDescent="0.2">
      <c r="A15" s="1" t="s">
        <v>9</v>
      </c>
      <c r="B15" s="3">
        <v>19819917.84</v>
      </c>
      <c r="C15" s="3">
        <v>7168669.8700000001</v>
      </c>
      <c r="D15" s="5">
        <f t="shared" si="0"/>
        <v>0.36169019104268901</v>
      </c>
    </row>
    <row r="16" spans="1:4" ht="22.5" x14ac:dyDescent="0.2">
      <c r="A16" s="1" t="s">
        <v>10</v>
      </c>
      <c r="B16" s="3">
        <v>246388.57</v>
      </c>
      <c r="C16" s="3">
        <v>1057440.56</v>
      </c>
      <c r="D16" s="5">
        <v>0</v>
      </c>
    </row>
    <row r="17" spans="1:5" x14ac:dyDescent="0.2">
      <c r="A17" s="2" t="s">
        <v>25</v>
      </c>
      <c r="B17" s="3">
        <v>1756505.09</v>
      </c>
      <c r="C17" s="3">
        <v>2062982.26</v>
      </c>
      <c r="D17" s="5">
        <f t="shared" si="0"/>
        <v>1.1744812307944976</v>
      </c>
    </row>
    <row r="18" spans="1:5" ht="12" thickBot="1" x14ac:dyDescent="0.25">
      <c r="A18" s="10" t="s">
        <v>21</v>
      </c>
      <c r="B18" s="11">
        <v>0</v>
      </c>
      <c r="C18" s="11">
        <v>512.41999999999996</v>
      </c>
      <c r="D18" s="12">
        <v>0</v>
      </c>
    </row>
    <row r="19" spans="1:5" ht="12" thickBot="1" x14ac:dyDescent="0.25">
      <c r="A19" s="14" t="s">
        <v>11</v>
      </c>
      <c r="B19" s="15">
        <f>B20+B21+B22+B23+B24+B26</f>
        <v>713103948.20000005</v>
      </c>
      <c r="C19" s="15">
        <f>C20+C21+C22+C23+C24+C26+C25</f>
        <v>386769718.37999994</v>
      </c>
      <c r="D19" s="16">
        <f t="shared" si="0"/>
        <v>0.54237495018261339</v>
      </c>
      <c r="E19" s="4"/>
    </row>
    <row r="20" spans="1:5" x14ac:dyDescent="0.2">
      <c r="A20" s="13" t="s">
        <v>12</v>
      </c>
      <c r="B20" s="8">
        <v>3882000</v>
      </c>
      <c r="C20" s="8">
        <v>13938300</v>
      </c>
      <c r="D20" s="9">
        <f t="shared" si="0"/>
        <v>3.5904945904173107</v>
      </c>
    </row>
    <row r="21" spans="1:5" ht="22.5" x14ac:dyDescent="0.2">
      <c r="A21" s="1" t="s">
        <v>13</v>
      </c>
      <c r="B21" s="3">
        <v>208945487.19999999</v>
      </c>
      <c r="C21" s="3">
        <v>93985152.409999996</v>
      </c>
      <c r="D21" s="5">
        <f t="shared" si="0"/>
        <v>0.44980704617965062</v>
      </c>
    </row>
    <row r="22" spans="1:5" x14ac:dyDescent="0.2">
      <c r="A22" s="1" t="s">
        <v>14</v>
      </c>
      <c r="B22" s="3">
        <v>448283100</v>
      </c>
      <c r="C22" s="3">
        <v>262140429.36000001</v>
      </c>
      <c r="D22" s="5">
        <f t="shared" si="0"/>
        <v>0.58476536224542042</v>
      </c>
    </row>
    <row r="23" spans="1:5" x14ac:dyDescent="0.2">
      <c r="A23" s="1" t="s">
        <v>15</v>
      </c>
      <c r="B23" s="3">
        <v>51993361</v>
      </c>
      <c r="C23" s="3">
        <v>14367672.9</v>
      </c>
      <c r="D23" s="5">
        <f t="shared" si="0"/>
        <v>0.27633668267762107</v>
      </c>
    </row>
    <row r="24" spans="1:5" x14ac:dyDescent="0.2">
      <c r="A24" s="1" t="s">
        <v>22</v>
      </c>
      <c r="B24" s="3">
        <v>0</v>
      </c>
      <c r="C24" s="3">
        <v>2395629.81</v>
      </c>
      <c r="D24" s="5">
        <v>0</v>
      </c>
    </row>
    <row r="25" spans="1:5" ht="45" x14ac:dyDescent="0.2">
      <c r="A25" s="2" t="s">
        <v>26</v>
      </c>
      <c r="B25" s="3">
        <v>0</v>
      </c>
      <c r="C25" s="3">
        <v>1238038.71</v>
      </c>
      <c r="D25" s="5">
        <v>0</v>
      </c>
    </row>
    <row r="26" spans="1:5" ht="23.25" thickBot="1" x14ac:dyDescent="0.25">
      <c r="A26" s="10" t="s">
        <v>23</v>
      </c>
      <c r="B26" s="11">
        <v>0</v>
      </c>
      <c r="C26" s="11">
        <v>-1295504.81</v>
      </c>
      <c r="D26" s="12">
        <v>0</v>
      </c>
    </row>
    <row r="27" spans="1:5" ht="12" thickBot="1" x14ac:dyDescent="0.25">
      <c r="A27" s="14" t="s">
        <v>24</v>
      </c>
      <c r="B27" s="15">
        <f>B5+B19</f>
        <v>1084345851.3</v>
      </c>
      <c r="C27" s="15">
        <f>C5+C19</f>
        <v>573600215.21999991</v>
      </c>
      <c r="D27" s="16">
        <f t="shared" si="0"/>
        <v>0.52898271758251525</v>
      </c>
    </row>
    <row r="28" spans="1:5" hidden="1" x14ac:dyDescent="0.2">
      <c r="A28" s="13"/>
      <c r="B28" s="13"/>
      <c r="C28" s="13"/>
      <c r="D28" s="9" t="e">
        <f t="shared" si="0"/>
        <v>#DIV/0!</v>
      </c>
    </row>
    <row r="29" spans="1:5" hidden="1" x14ac:dyDescent="0.2">
      <c r="A29" s="1"/>
      <c r="B29" s="1"/>
      <c r="C29" s="1"/>
      <c r="D29" s="5" t="e">
        <f t="shared" si="0"/>
        <v>#DIV/0!</v>
      </c>
    </row>
    <row r="30" spans="1:5" hidden="1" x14ac:dyDescent="0.2">
      <c r="A30" s="1"/>
      <c r="B30" s="1"/>
      <c r="C30" s="1"/>
      <c r="D30" s="5" t="e">
        <f t="shared" si="0"/>
        <v>#DIV/0!</v>
      </c>
    </row>
    <row r="31" spans="1:5" hidden="1" x14ac:dyDescent="0.2">
      <c r="A31" s="1"/>
      <c r="B31" s="1"/>
      <c r="C31" s="1"/>
      <c r="D31" s="5" t="e">
        <f t="shared" si="0"/>
        <v>#DIV/0!</v>
      </c>
    </row>
    <row r="32" spans="1:5" hidden="1" x14ac:dyDescent="0.2">
      <c r="A32" s="1"/>
      <c r="B32" s="1"/>
      <c r="C32" s="1"/>
      <c r="D32" s="5" t="e">
        <f t="shared" si="0"/>
        <v>#DIV/0!</v>
      </c>
    </row>
    <row r="33" spans="1:4" hidden="1" x14ac:dyDescent="0.2">
      <c r="A33" s="1"/>
      <c r="B33" s="1"/>
      <c r="C33" s="1"/>
      <c r="D33" s="5" t="e">
        <f t="shared" si="0"/>
        <v>#DIV/0!</v>
      </c>
    </row>
    <row r="34" spans="1:4" hidden="1" x14ac:dyDescent="0.2">
      <c r="A34" s="1"/>
      <c r="B34" s="1"/>
      <c r="C34" s="1"/>
      <c r="D34" s="5" t="e">
        <f t="shared" si="0"/>
        <v>#DIV/0!</v>
      </c>
    </row>
    <row r="35" spans="1:4" hidden="1" x14ac:dyDescent="0.2">
      <c r="A35" s="1"/>
      <c r="B35" s="1"/>
      <c r="C35" s="1"/>
      <c r="D35" s="5" t="e">
        <f t="shared" si="0"/>
        <v>#DIV/0!</v>
      </c>
    </row>
    <row r="36" spans="1:4" hidden="1" x14ac:dyDescent="0.2">
      <c r="A36" s="1"/>
      <c r="B36" s="1"/>
      <c r="C36" s="1"/>
      <c r="D36" s="5" t="e">
        <f t="shared" si="0"/>
        <v>#DIV/0!</v>
      </c>
    </row>
    <row r="37" spans="1:4" hidden="1" x14ac:dyDescent="0.2">
      <c r="A37" s="1"/>
      <c r="B37" s="1"/>
      <c r="C37" s="1"/>
      <c r="D37" s="5" t="e">
        <f t="shared" si="0"/>
        <v>#DIV/0!</v>
      </c>
    </row>
    <row r="38" spans="1:4" hidden="1" x14ac:dyDescent="0.2">
      <c r="A38" s="1"/>
      <c r="B38" s="1"/>
      <c r="C38" s="1"/>
      <c r="D38" s="5" t="e">
        <f t="shared" si="0"/>
        <v>#DIV/0!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на 01.04.2021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Анна Маслякова</cp:lastModifiedBy>
  <cp:lastPrinted>2021-09-24T07:18:04Z</cp:lastPrinted>
  <dcterms:modified xsi:type="dcterms:W3CDTF">2021-09-24T13:00:09Z</dcterms:modified>
</cp:coreProperties>
</file>