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Доходы на 01.04.2023" sheetId="3" r:id="rId1"/>
  </sheets>
  <calcPr calcId="145621" refMode="R1C1"/>
</workbook>
</file>

<file path=xl/calcChain.xml><?xml version="1.0" encoding="utf-8"?>
<calcChain xmlns="http://schemas.openxmlformats.org/spreadsheetml/2006/main">
  <c r="C21" i="3" l="1"/>
  <c r="B21" i="3"/>
  <c r="D27" i="3"/>
  <c r="D28" i="3"/>
  <c r="C5" i="3"/>
  <c r="B5" i="3"/>
  <c r="D18" i="3"/>
  <c r="D16" i="3"/>
  <c r="D15" i="3"/>
  <c r="D7" i="3"/>
  <c r="D8" i="3"/>
  <c r="D6" i="3"/>
  <c r="D9" i="3" l="1"/>
  <c r="D10" i="3"/>
  <c r="D11" i="3"/>
  <c r="D12" i="3"/>
  <c r="D13" i="3"/>
  <c r="D14" i="3"/>
  <c r="D17" i="3"/>
  <c r="D19" i="3"/>
  <c r="D22" i="3"/>
  <c r="D23" i="3"/>
  <c r="D24" i="3"/>
  <c r="D25" i="3"/>
  <c r="D30" i="3"/>
  <c r="D31" i="3"/>
  <c r="D32" i="3"/>
  <c r="D33" i="3"/>
  <c r="D34" i="3"/>
  <c r="D35" i="3"/>
  <c r="D36" i="3"/>
  <c r="D37" i="3"/>
  <c r="D38" i="3"/>
  <c r="D39" i="3"/>
  <c r="D40" i="3"/>
  <c r="D21" i="3" l="1"/>
  <c r="B29" i="3"/>
  <c r="D5" i="3"/>
  <c r="C29" i="3"/>
  <c r="D29" i="3" l="1"/>
</calcChain>
</file>

<file path=xl/sharedStrings.xml><?xml version="1.0" encoding="utf-8"?>
<sst xmlns="http://schemas.openxmlformats.org/spreadsheetml/2006/main" count="31" uniqueCount="31">
  <si>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</si>
  <si>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</si>
  <si>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</si>
  <si>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</si>
  <si>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</si>
  <si>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</si>
  <si>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</si>
  <si>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</si>
  <si>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</si>
  <si>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</si>
  <si>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</si>
  <si>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</si>
  <si>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</si>
  <si>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</si>
  <si>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</si>
  <si>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</si>
  <si>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</si>
  <si>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</si>
  <si>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</si>
  <si>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</si>
  <si>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</si>
  <si>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</si>
  <si>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</si>
  <si>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</si>
  <si>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</si>
  <si>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</si>
  <si>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</si>
  <si>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Акцизы по подакцизным товарам</t>
  </si>
  <si>
    <t>УСН</t>
  </si>
  <si>
    <t>на 01 апреля 2023 года</t>
  </si>
  <si>
    <t>Плановые значения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</si>
</sst>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K26" sqref="K26"/>
    </sheetView>
  </sheetViews>
  <sheetFormatPr defaultRowHeight="11.25" x14ac:dyDescent="0.2"/>
  <cols>
    <col min="1" max="1" width="63.33203125" customWidth="1"/>
    <col min="2" max="2" width="19.1640625" customWidth="1"/>
    <col min="3" max="3" width="18" customWidth="1"/>
    <col min="4" max="4" width="14.83203125" customWidth="1"/>
    <col min="5" max="5" width="11.6640625" bestFit="1" customWidth="1"/>
  </cols>
  <sheetData>
    <row r="1" spans="1:4" x14ac:dyDescent="0.2">
      <c r="A1" s="16" t="s">
        <v>26</v>
      </c>
      <c r="B1" s="16"/>
      <c r="C1" s="16"/>
      <c r="D1" s="16"/>
    </row>
    <row r="2" spans="1:4" x14ac:dyDescent="0.2">
      <c r="A2" s="17" t="s">
        <v>29</v>
      </c>
      <c r="B2" s="17"/>
      <c r="C2" s="17"/>
      <c r="D2" s="17"/>
    </row>
    <row r="4" spans="1:4" ht="39.75" customHeight="1" thickBot="1" x14ac:dyDescent="0.25">
      <c r="A4" s="6" t="s">
        <v>0</v>
      </c>
      <c r="B4" s="6" t="s">
        <v>30</v>
      </c>
      <c r="C4" s="6" t="s">
        <v>17</v>
      </c>
      <c r="D4" s="6" t="s">
        <v>16</v>
      </c>
    </row>
    <row r="5" spans="1:4" ht="15.75" customHeight="1" thickBot="1" x14ac:dyDescent="0.25">
      <c r="A5" s="13" t="s">
        <v>1</v>
      </c>
      <c r="B5" s="14">
        <f>B6+B9+B12+B13+B14+B15+B16+B17+B18+B20+B10+B11+B19+B7+B8</f>
        <v>445413719.67000002</v>
      </c>
      <c r="C5" s="14">
        <f>C6+C9+C12+C13+C14+C15+C16+C17+C18+C20+C10+C11+C19+C7+C8</f>
        <v>89031148.359999985</v>
      </c>
      <c r="D5" s="15">
        <f>C5/B5</f>
        <v>0.19988416258475772</v>
      </c>
    </row>
    <row r="6" spans="1:4" x14ac:dyDescent="0.2">
      <c r="A6" s="7" t="s">
        <v>2</v>
      </c>
      <c r="B6" s="8">
        <v>343723930</v>
      </c>
      <c r="C6" s="8">
        <v>60094076.880000003</v>
      </c>
      <c r="D6" s="9">
        <f>C6/B6</f>
        <v>0.17483239203042977</v>
      </c>
    </row>
    <row r="7" spans="1:4" x14ac:dyDescent="0.2">
      <c r="A7" s="7" t="s">
        <v>27</v>
      </c>
      <c r="B7" s="8">
        <v>675700</v>
      </c>
      <c r="C7" s="8">
        <v>414352.66</v>
      </c>
      <c r="D7" s="9">
        <f t="shared" ref="D7:D8" si="0">C7/B7</f>
        <v>0.61321986088500813</v>
      </c>
    </row>
    <row r="8" spans="1:4" x14ac:dyDescent="0.2">
      <c r="A8" s="7" t="s">
        <v>28</v>
      </c>
      <c r="B8" s="8">
        <v>4538000</v>
      </c>
      <c r="C8" s="8">
        <v>613557</v>
      </c>
      <c r="D8" s="9">
        <f t="shared" si="0"/>
        <v>0.13520427501101806</v>
      </c>
    </row>
    <row r="9" spans="1:4" ht="22.5" x14ac:dyDescent="0.2">
      <c r="A9" s="2" t="s">
        <v>3</v>
      </c>
      <c r="B9" s="3">
        <v>0</v>
      </c>
      <c r="C9" s="3">
        <v>-222115.68</v>
      </c>
      <c r="D9" s="5" t="e">
        <f t="shared" ref="D9:D40" si="1">C9/B9</f>
        <v>#DIV/0!</v>
      </c>
    </row>
    <row r="10" spans="1:4" ht="12" customHeight="1" x14ac:dyDescent="0.2">
      <c r="A10" s="2" t="s">
        <v>4</v>
      </c>
      <c r="B10" s="3">
        <v>15706000</v>
      </c>
      <c r="C10" s="3">
        <v>4022654.47</v>
      </c>
      <c r="D10" s="5">
        <f t="shared" si="1"/>
        <v>0.25612214886030815</v>
      </c>
    </row>
    <row r="11" spans="1:4" ht="26.25" customHeight="1" x14ac:dyDescent="0.2">
      <c r="A11" s="2" t="s">
        <v>5</v>
      </c>
      <c r="B11" s="3">
        <v>4330000</v>
      </c>
      <c r="C11" s="3">
        <v>-309517.43</v>
      </c>
      <c r="D11" s="5">
        <f t="shared" si="1"/>
        <v>-7.1482085450346414E-2</v>
      </c>
    </row>
    <row r="12" spans="1:4" ht="12" customHeight="1" x14ac:dyDescent="0.2">
      <c r="A12" s="1" t="s">
        <v>18</v>
      </c>
      <c r="B12" s="3">
        <v>5105000</v>
      </c>
      <c r="C12" s="3">
        <v>1188953.67</v>
      </c>
      <c r="D12" s="5">
        <f t="shared" si="1"/>
        <v>0.2328998374142997</v>
      </c>
    </row>
    <row r="13" spans="1:4" ht="23.25" customHeight="1" x14ac:dyDescent="0.2">
      <c r="A13" s="1" t="s">
        <v>19</v>
      </c>
      <c r="B13" s="3">
        <v>16138968.199999999</v>
      </c>
      <c r="C13" s="3">
        <v>5853353.1799999997</v>
      </c>
      <c r="D13" s="5">
        <f t="shared" si="1"/>
        <v>0.36268447322425484</v>
      </c>
    </row>
    <row r="14" spans="1:4" ht="15" customHeight="1" x14ac:dyDescent="0.2">
      <c r="A14" s="1" t="s">
        <v>6</v>
      </c>
      <c r="B14" s="3">
        <v>1578900</v>
      </c>
      <c r="C14" s="3">
        <v>3668480.91</v>
      </c>
      <c r="D14" s="5">
        <f t="shared" si="1"/>
        <v>2.3234409462283869</v>
      </c>
    </row>
    <row r="15" spans="1:4" x14ac:dyDescent="0.2">
      <c r="A15" s="1" t="s">
        <v>7</v>
      </c>
      <c r="B15" s="3">
        <v>50888717.740000002</v>
      </c>
      <c r="C15" s="3">
        <v>11837342.060000001</v>
      </c>
      <c r="D15" s="5">
        <f>C15/B15</f>
        <v>0.23261230751537501</v>
      </c>
    </row>
    <row r="16" spans="1:4" ht="12.75" customHeight="1" x14ac:dyDescent="0.2">
      <c r="A16" s="1" t="s">
        <v>8</v>
      </c>
      <c r="B16" s="3">
        <v>251863.81</v>
      </c>
      <c r="C16" s="3">
        <v>263422.46000000002</v>
      </c>
      <c r="D16" s="5">
        <f>C16/B16</f>
        <v>1.0458924606913556</v>
      </c>
    </row>
    <row r="17" spans="1:5" ht="61.5" customHeight="1" x14ac:dyDescent="0.2">
      <c r="A17" s="1" t="s">
        <v>9</v>
      </c>
      <c r="B17" s="3">
        <v>600357.12</v>
      </c>
      <c r="C17" s="3">
        <v>154230.38</v>
      </c>
      <c r="D17" s="5">
        <f t="shared" si="1"/>
        <v>0.25689772780574338</v>
      </c>
    </row>
    <row r="18" spans="1:5" ht="22.5" x14ac:dyDescent="0.2">
      <c r="A18" s="1" t="s">
        <v>10</v>
      </c>
      <c r="B18" s="3">
        <v>218774.86</v>
      </c>
      <c r="C18" s="3">
        <v>286503.40999999997</v>
      </c>
      <c r="D18" s="5">
        <f t="shared" si="1"/>
        <v>1.3095810460123252</v>
      </c>
    </row>
    <row r="19" spans="1:5" x14ac:dyDescent="0.2">
      <c r="A19" s="2" t="s">
        <v>24</v>
      </c>
      <c r="B19" s="3">
        <v>1657507.94</v>
      </c>
      <c r="C19" s="3">
        <v>1241965.8500000001</v>
      </c>
      <c r="D19" s="5">
        <f t="shared" si="1"/>
        <v>0.74929707425715264</v>
      </c>
    </row>
    <row r="20" spans="1:5" ht="12" thickBot="1" x14ac:dyDescent="0.25">
      <c r="A20" s="10" t="s">
        <v>20</v>
      </c>
      <c r="B20" s="11">
        <v>0</v>
      </c>
      <c r="C20" s="11">
        <v>-76111.460000000006</v>
      </c>
      <c r="D20" s="5">
        <v>0</v>
      </c>
    </row>
    <row r="21" spans="1:5" ht="12" thickBot="1" x14ac:dyDescent="0.25">
      <c r="A21" s="13" t="s">
        <v>11</v>
      </c>
      <c r="B21" s="14">
        <f>B22+B23+B24+B25+B26+B28+B27</f>
        <v>783446008.07000005</v>
      </c>
      <c r="C21" s="14">
        <f>C22+C23+C24+C25+C26+C28+C27</f>
        <v>168376657.91999996</v>
      </c>
      <c r="D21" s="15">
        <f t="shared" si="1"/>
        <v>0.21491801117832193</v>
      </c>
      <c r="E21" s="4"/>
    </row>
    <row r="22" spans="1:5" x14ac:dyDescent="0.2">
      <c r="A22" s="12" t="s">
        <v>12</v>
      </c>
      <c r="B22" s="8">
        <v>7784000</v>
      </c>
      <c r="C22" s="8">
        <v>7784000</v>
      </c>
      <c r="D22" s="9">
        <f t="shared" si="1"/>
        <v>1</v>
      </c>
    </row>
    <row r="23" spans="1:5" ht="22.5" x14ac:dyDescent="0.2">
      <c r="A23" s="1" t="s">
        <v>13</v>
      </c>
      <c r="B23" s="3">
        <v>278609921.01999998</v>
      </c>
      <c r="C23" s="3">
        <v>57707790.469999999</v>
      </c>
      <c r="D23" s="5">
        <f t="shared" si="1"/>
        <v>0.20712755044303485</v>
      </c>
    </row>
    <row r="24" spans="1:5" x14ac:dyDescent="0.2">
      <c r="A24" s="1" t="s">
        <v>14</v>
      </c>
      <c r="B24" s="3">
        <v>469557500</v>
      </c>
      <c r="C24" s="3">
        <v>96249655.469999999</v>
      </c>
      <c r="D24" s="5">
        <f t="shared" si="1"/>
        <v>0.20497948700638366</v>
      </c>
    </row>
    <row r="25" spans="1:5" x14ac:dyDescent="0.2">
      <c r="A25" s="1" t="s">
        <v>15</v>
      </c>
      <c r="B25" s="3">
        <v>27531707</v>
      </c>
      <c r="C25" s="3">
        <v>6810327.8899999997</v>
      </c>
      <c r="D25" s="5">
        <f t="shared" si="1"/>
        <v>0.24736308177331684</v>
      </c>
    </row>
    <row r="26" spans="1:5" x14ac:dyDescent="0.2">
      <c r="A26" s="1" t="s">
        <v>21</v>
      </c>
      <c r="B26" s="3">
        <v>0</v>
      </c>
      <c r="C26" s="3">
        <v>226402</v>
      </c>
      <c r="D26" s="5">
        <v>0</v>
      </c>
    </row>
    <row r="27" spans="1:5" ht="45" x14ac:dyDescent="0.2">
      <c r="A27" s="2" t="s">
        <v>25</v>
      </c>
      <c r="B27" s="3">
        <v>6832.44</v>
      </c>
      <c r="C27" s="3">
        <v>33910.449999999997</v>
      </c>
      <c r="D27" s="5">
        <f t="shared" si="1"/>
        <v>4.963153719608222</v>
      </c>
    </row>
    <row r="28" spans="1:5" ht="23.25" thickBot="1" x14ac:dyDescent="0.25">
      <c r="A28" s="10" t="s">
        <v>22</v>
      </c>
      <c r="B28" s="11">
        <v>-43952.39</v>
      </c>
      <c r="C28" s="11">
        <v>-435428.36</v>
      </c>
      <c r="D28" s="5">
        <f t="shared" si="1"/>
        <v>9.906818719073069</v>
      </c>
    </row>
    <row r="29" spans="1:5" ht="12" thickBot="1" x14ac:dyDescent="0.25">
      <c r="A29" s="13" t="s">
        <v>23</v>
      </c>
      <c r="B29" s="14">
        <f>B5+B21</f>
        <v>1228859727.74</v>
      </c>
      <c r="C29" s="14">
        <f>C5+C21</f>
        <v>257407806.27999994</v>
      </c>
      <c r="D29" s="15">
        <f t="shared" si="1"/>
        <v>0.20946882745795525</v>
      </c>
    </row>
    <row r="30" spans="1:5" hidden="1" x14ac:dyDescent="0.2">
      <c r="A30" s="12"/>
      <c r="B30" s="12"/>
      <c r="C30" s="12"/>
      <c r="D30" s="9" t="e">
        <f t="shared" si="1"/>
        <v>#DIV/0!</v>
      </c>
    </row>
    <row r="31" spans="1:5" hidden="1" x14ac:dyDescent="0.2">
      <c r="A31" s="1"/>
      <c r="B31" s="1"/>
      <c r="C31" s="1"/>
      <c r="D31" s="5" t="e">
        <f t="shared" si="1"/>
        <v>#DIV/0!</v>
      </c>
    </row>
    <row r="32" spans="1:5" hidden="1" x14ac:dyDescent="0.2">
      <c r="A32" s="1"/>
      <c r="B32" s="1"/>
      <c r="C32" s="1"/>
      <c r="D32" s="5" t="e">
        <f t="shared" si="1"/>
        <v>#DIV/0!</v>
      </c>
    </row>
    <row r="33" spans="1:4" hidden="1" x14ac:dyDescent="0.2">
      <c r="A33" s="1"/>
      <c r="B33" s="1"/>
      <c r="C33" s="1"/>
      <c r="D33" s="5" t="e">
        <f t="shared" si="1"/>
        <v>#DIV/0!</v>
      </c>
    </row>
    <row r="34" spans="1:4" hidden="1" x14ac:dyDescent="0.2">
      <c r="A34" s="1"/>
      <c r="B34" s="1"/>
      <c r="C34" s="1"/>
      <c r="D34" s="5" t="e">
        <f t="shared" si="1"/>
        <v>#DIV/0!</v>
      </c>
    </row>
    <row r="35" spans="1:4" hidden="1" x14ac:dyDescent="0.2">
      <c r="A35" s="1"/>
      <c r="B35" s="1"/>
      <c r="C35" s="1"/>
      <c r="D35" s="5" t="e">
        <f t="shared" si="1"/>
        <v>#DIV/0!</v>
      </c>
    </row>
    <row r="36" spans="1:4" hidden="1" x14ac:dyDescent="0.2">
      <c r="A36" s="1"/>
      <c r="B36" s="1"/>
      <c r="C36" s="1"/>
      <c r="D36" s="5" t="e">
        <f t="shared" si="1"/>
        <v>#DIV/0!</v>
      </c>
    </row>
    <row r="37" spans="1:4" hidden="1" x14ac:dyDescent="0.2">
      <c r="A37" s="1"/>
      <c r="B37" s="1"/>
      <c r="C37" s="1"/>
      <c r="D37" s="5" t="e">
        <f t="shared" si="1"/>
        <v>#DIV/0!</v>
      </c>
    </row>
    <row r="38" spans="1:4" hidden="1" x14ac:dyDescent="0.2">
      <c r="A38" s="1"/>
      <c r="B38" s="1"/>
      <c r="C38" s="1"/>
      <c r="D38" s="5" t="e">
        <f t="shared" si="1"/>
        <v>#DIV/0!</v>
      </c>
    </row>
    <row r="39" spans="1:4" hidden="1" x14ac:dyDescent="0.2">
      <c r="A39" s="1"/>
      <c r="B39" s="1"/>
      <c r="C39" s="1"/>
      <c r="D39" s="5" t="e">
        <f t="shared" si="1"/>
        <v>#DIV/0!</v>
      </c>
    </row>
    <row r="40" spans="1:4" hidden="1" x14ac:dyDescent="0.2">
      <c r="A40" s="1"/>
      <c r="B40" s="1"/>
      <c r="C40" s="1"/>
      <c r="D40" s="5" t="e">
        <f t="shared" si="1"/>
        <v>#DIV/0!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2022-05-31T17:39:12Z</dcterms:created>
  <dcterms:modified xsi:type="dcterms:W3CDTF">2023-04-21T09:41:00Z</dcterms:modified>
</cp:coreProperties>
</file>