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4.22 с 01.04.23" sheetId="3" r:id="rId1"/>
  </sheets>
  <calcPr calcId="145621" refMode="R1C1"/>
</workbook>
</file>

<file path=xl/calcChain.xml><?xml version="1.0" encoding="utf-8"?>
<calcChain xmlns="http://schemas.openxmlformats.org/spreadsheetml/2006/main">
  <c r="B22" i="3" l="1"/>
  <c r="E7" i="3" l="1"/>
  <c r="D7" i="3"/>
  <c r="E24" i="3"/>
  <c r="E25" i="3"/>
  <c r="E26" i="3"/>
  <c r="E27" i="3"/>
  <c r="E28" i="3"/>
  <c r="E29" i="3"/>
  <c r="E10" i="3"/>
  <c r="E11" i="3"/>
  <c r="E12" i="3"/>
  <c r="E13" i="3"/>
  <c r="E14" i="3"/>
  <c r="E15" i="3"/>
  <c r="E16" i="3"/>
  <c r="E17" i="3"/>
  <c r="E18" i="3"/>
  <c r="E19" i="3"/>
  <c r="E20" i="3"/>
  <c r="E21" i="3"/>
  <c r="C6" i="3"/>
  <c r="C22" i="3"/>
  <c r="D8" i="3"/>
  <c r="D9" i="3"/>
  <c r="B6" i="3" l="1"/>
  <c r="D24" i="3" l="1"/>
  <c r="D25" i="3"/>
  <c r="D26" i="3"/>
  <c r="D27" i="3"/>
  <c r="D28" i="3"/>
  <c r="D29" i="3"/>
  <c r="D23" i="3"/>
  <c r="D10" i="3"/>
  <c r="D11" i="3"/>
  <c r="D12" i="3"/>
  <c r="D13" i="3"/>
  <c r="D14" i="3"/>
  <c r="D15" i="3"/>
  <c r="D16" i="3"/>
  <c r="D17" i="3"/>
  <c r="D18" i="3"/>
  <c r="D19" i="3"/>
  <c r="D20" i="3"/>
  <c r="D21" i="3"/>
  <c r="E23" i="3" l="1"/>
  <c r="E31" i="3"/>
  <c r="E32" i="3"/>
  <c r="E33" i="3"/>
  <c r="E34" i="3"/>
  <c r="E35" i="3"/>
  <c r="E36" i="3"/>
  <c r="E37" i="3"/>
  <c r="E38" i="3"/>
  <c r="E39" i="3"/>
  <c r="E40" i="3"/>
  <c r="E41" i="3"/>
  <c r="E6" i="3"/>
  <c r="E22" i="3"/>
  <c r="D6" i="3" l="1"/>
  <c r="D22" i="3"/>
  <c r="C30" i="3"/>
  <c r="B30" i="3"/>
  <c r="E30" i="3" l="1"/>
  <c r="D30" i="3"/>
</calcChain>
</file>

<file path=xl/sharedStrings.xml><?xml version="1.0" encoding="utf-8"?>
<sst xmlns="http://schemas.openxmlformats.org/spreadsheetml/2006/main" count="32" uniqueCount="32">
  <si>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</si>
  <si>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</si>
  <si>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</si>
  <si>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</si>
  <si>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</si>
  <si>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</si>
  <si>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</si>
  <si>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</si>
  <si>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</si>
  <si>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</si>
  <si>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</si>
  <si>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</si>
  <si>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</si>
  <si>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</si>
  <si>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</si>
  <si>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</si>
  <si>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</si>
  <si>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</si>
  <si>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</si>
  <si>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</si>
  <si>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</si>
  <si>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</si>
  <si>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</si>
  <si>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</si>
  <si>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</si>
  <si>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</si>
  <si>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</si>
  <si>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</si>
  <si>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</si>
  <si>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>на 01 апреля 2023 года</t>
  </si>
  <si>
    <t>Исполнение на 01.04.2022 года</t>
  </si>
  <si>
    <t>Исполнение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</si>
</sst>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49" sqref="A49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29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30</v>
      </c>
      <c r="C4" s="6" t="s">
        <v>31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B7+B10+B13+B14+B15+B16+B17+B18+B19+B21+B11+B12+B20+B8+B9</f>
        <v>101533374.42</v>
      </c>
      <c r="C6" s="14">
        <f>C7+C10+C13+C14+C15+C16+C17+C18+C19+C21+C11+C12+C20+C8+C9</f>
        <v>89031148.359999985</v>
      </c>
      <c r="D6" s="14">
        <f>C6-B6</f>
        <v>-12502226.060000017</v>
      </c>
      <c r="E6" s="15">
        <f>C6/B6</f>
        <v>0.87686584700431924</v>
      </c>
    </row>
    <row r="7" spans="1:5" x14ac:dyDescent="0.2">
      <c r="A7" s="7" t="s">
        <v>2</v>
      </c>
      <c r="B7" s="8">
        <v>67544240.549999997</v>
      </c>
      <c r="C7" s="8">
        <v>60094076.880000003</v>
      </c>
      <c r="D7" s="8">
        <f>C7-B7</f>
        <v>-7450163.6699999943</v>
      </c>
      <c r="E7" s="9">
        <f>C7/B7</f>
        <v>0.8896994975539777</v>
      </c>
    </row>
    <row r="8" spans="1:5" x14ac:dyDescent="0.2">
      <c r="A8" s="7" t="s">
        <v>25</v>
      </c>
      <c r="B8" s="8">
        <v>181199.57</v>
      </c>
      <c r="C8" s="8">
        <v>414352.66</v>
      </c>
      <c r="D8" s="8">
        <f t="shared" ref="D8:D9" si="0">C8-B8</f>
        <v>233153.08999999997</v>
      </c>
      <c r="E8" s="9">
        <v>0</v>
      </c>
    </row>
    <row r="9" spans="1:5" x14ac:dyDescent="0.2">
      <c r="A9" s="7" t="s">
        <v>26</v>
      </c>
      <c r="B9" s="8">
        <v>894467.03</v>
      </c>
      <c r="C9" s="8">
        <v>613557</v>
      </c>
      <c r="D9" s="8">
        <f t="shared" si="0"/>
        <v>-280910.03000000003</v>
      </c>
      <c r="E9" s="9">
        <v>0</v>
      </c>
    </row>
    <row r="10" spans="1:5" ht="22.5" x14ac:dyDescent="0.2">
      <c r="A10" s="2" t="s">
        <v>3</v>
      </c>
      <c r="B10" s="3">
        <v>-1950.71</v>
      </c>
      <c r="C10" s="3">
        <v>-222115.68</v>
      </c>
      <c r="D10" s="8">
        <f t="shared" ref="D10:D21" si="1">C10-B10</f>
        <v>-220164.97</v>
      </c>
      <c r="E10" s="9">
        <f t="shared" ref="E10:E41" si="2">C10/B10</f>
        <v>113.86401874189397</v>
      </c>
    </row>
    <row r="11" spans="1:5" ht="12" customHeight="1" x14ac:dyDescent="0.2">
      <c r="A11" s="2" t="s">
        <v>4</v>
      </c>
      <c r="B11" s="3">
        <v>13376266.4</v>
      </c>
      <c r="C11" s="3">
        <v>4022654.47</v>
      </c>
      <c r="D11" s="8">
        <f t="shared" si="1"/>
        <v>-9353611.9299999997</v>
      </c>
      <c r="E11" s="9">
        <f t="shared" si="2"/>
        <v>0.30073073828732955</v>
      </c>
    </row>
    <row r="12" spans="1:5" ht="26.25" customHeight="1" x14ac:dyDescent="0.2">
      <c r="A12" s="2" t="s">
        <v>5</v>
      </c>
      <c r="B12" s="3">
        <v>1688386.07</v>
      </c>
      <c r="C12" s="3">
        <v>-309517.43</v>
      </c>
      <c r="D12" s="8">
        <f t="shared" si="1"/>
        <v>-1997903.5</v>
      </c>
      <c r="E12" s="9">
        <f t="shared" si="2"/>
        <v>-0.18332147812614918</v>
      </c>
    </row>
    <row r="13" spans="1:5" ht="12" customHeight="1" x14ac:dyDescent="0.2">
      <c r="A13" s="1" t="s">
        <v>16</v>
      </c>
      <c r="B13" s="3">
        <v>1196612.43</v>
      </c>
      <c r="C13" s="3">
        <v>1188953.67</v>
      </c>
      <c r="D13" s="8">
        <f t="shared" si="1"/>
        <v>-7658.7600000000093</v>
      </c>
      <c r="E13" s="9">
        <f t="shared" si="2"/>
        <v>0.99359963192092193</v>
      </c>
    </row>
    <row r="14" spans="1:5" ht="23.25" customHeight="1" x14ac:dyDescent="0.2">
      <c r="A14" s="1" t="s">
        <v>17</v>
      </c>
      <c r="B14" s="3">
        <v>3349124.39</v>
      </c>
      <c r="C14" s="3">
        <v>5853353.1799999997</v>
      </c>
      <c r="D14" s="8">
        <f t="shared" si="1"/>
        <v>2504228.7899999996</v>
      </c>
      <c r="E14" s="9">
        <f t="shared" si="2"/>
        <v>1.7477264199195657</v>
      </c>
    </row>
    <row r="15" spans="1:5" ht="15" customHeight="1" x14ac:dyDescent="0.2">
      <c r="A15" s="1" t="s">
        <v>6</v>
      </c>
      <c r="B15" s="3">
        <v>752702.26</v>
      </c>
      <c r="C15" s="3">
        <v>3668480.91</v>
      </c>
      <c r="D15" s="8">
        <f t="shared" si="1"/>
        <v>2915778.6500000004</v>
      </c>
      <c r="E15" s="9">
        <f t="shared" si="2"/>
        <v>4.8737477020462245</v>
      </c>
    </row>
    <row r="16" spans="1:5" x14ac:dyDescent="0.2">
      <c r="A16" s="1" t="s">
        <v>7</v>
      </c>
      <c r="B16" s="3">
        <v>10380827.140000001</v>
      </c>
      <c r="C16" s="3">
        <v>11837342.060000001</v>
      </c>
      <c r="D16" s="8">
        <f t="shared" si="1"/>
        <v>1456514.92</v>
      </c>
      <c r="E16" s="9">
        <f t="shared" si="2"/>
        <v>1.1403081758666103</v>
      </c>
    </row>
    <row r="17" spans="1:6" ht="12.75" customHeight="1" x14ac:dyDescent="0.2">
      <c r="A17" s="1" t="s">
        <v>8</v>
      </c>
      <c r="B17" s="3">
        <v>102742.74</v>
      </c>
      <c r="C17" s="3">
        <v>263422.46000000002</v>
      </c>
      <c r="D17" s="8">
        <f t="shared" si="1"/>
        <v>160679.72000000003</v>
      </c>
      <c r="E17" s="9">
        <f t="shared" si="2"/>
        <v>2.563903395996642</v>
      </c>
    </row>
    <row r="18" spans="1:6" ht="61.5" customHeight="1" x14ac:dyDescent="0.2">
      <c r="A18" s="1" t="s">
        <v>9</v>
      </c>
      <c r="B18" s="3">
        <v>279223.38</v>
      </c>
      <c r="C18" s="3">
        <v>154230.38</v>
      </c>
      <c r="D18" s="8">
        <f t="shared" si="1"/>
        <v>-124993</v>
      </c>
      <c r="E18" s="9">
        <f t="shared" si="2"/>
        <v>0.55235482071737685</v>
      </c>
    </row>
    <row r="19" spans="1:6" ht="22.5" x14ac:dyDescent="0.2">
      <c r="A19" s="1" t="s">
        <v>10</v>
      </c>
      <c r="B19" s="3">
        <v>722523.6</v>
      </c>
      <c r="C19" s="3">
        <v>286503.40999999997</v>
      </c>
      <c r="D19" s="8">
        <f t="shared" si="1"/>
        <v>-436020.19</v>
      </c>
      <c r="E19" s="9">
        <f t="shared" si="2"/>
        <v>0.39653155966116538</v>
      </c>
    </row>
    <row r="20" spans="1:6" x14ac:dyDescent="0.2">
      <c r="A20" s="2" t="s">
        <v>22</v>
      </c>
      <c r="B20" s="3">
        <v>1020057.23</v>
      </c>
      <c r="C20" s="3">
        <v>1241965.8500000001</v>
      </c>
      <c r="D20" s="8">
        <f t="shared" si="1"/>
        <v>221908.62000000011</v>
      </c>
      <c r="E20" s="9">
        <f t="shared" si="2"/>
        <v>1.2175452645926543</v>
      </c>
    </row>
    <row r="21" spans="1:6" ht="12" thickBot="1" x14ac:dyDescent="0.25">
      <c r="A21" s="10" t="s">
        <v>18</v>
      </c>
      <c r="B21" s="11">
        <v>46952.34</v>
      </c>
      <c r="C21" s="11">
        <v>-76111.460000000006</v>
      </c>
      <c r="D21" s="8">
        <f t="shared" si="1"/>
        <v>-123063.8</v>
      </c>
      <c r="E21" s="9">
        <f t="shared" si="2"/>
        <v>-1.6210365660156663</v>
      </c>
    </row>
    <row r="22" spans="1:6" ht="12" thickBot="1" x14ac:dyDescent="0.25">
      <c r="A22" s="13" t="s">
        <v>11</v>
      </c>
      <c r="B22" s="14">
        <f>B23+B24+B25+B26+B27+B29+B28</f>
        <v>105323131.92</v>
      </c>
      <c r="C22" s="14">
        <f>C23+C24+C25+C26+C27+C29+C28</f>
        <v>168376657.91999996</v>
      </c>
      <c r="D22" s="14">
        <f>C22-B22</f>
        <v>63053525.999999955</v>
      </c>
      <c r="E22" s="15">
        <f t="shared" si="2"/>
        <v>1.5986674043067135</v>
      </c>
      <c r="F22" s="4"/>
    </row>
    <row r="23" spans="1:6" x14ac:dyDescent="0.2">
      <c r="A23" s="12" t="s">
        <v>12</v>
      </c>
      <c r="B23" s="8">
        <v>2732000</v>
      </c>
      <c r="C23" s="8">
        <v>7784000</v>
      </c>
      <c r="D23" s="8">
        <f>C23-B23</f>
        <v>5052000</v>
      </c>
      <c r="E23" s="9">
        <f t="shared" si="2"/>
        <v>2.8491947291361641</v>
      </c>
    </row>
    <row r="24" spans="1:6" ht="22.5" x14ac:dyDescent="0.2">
      <c r="A24" s="1" t="s">
        <v>13</v>
      </c>
      <c r="B24" s="3">
        <v>9005306.7400000002</v>
      </c>
      <c r="C24" s="3">
        <v>57707790.469999999</v>
      </c>
      <c r="D24" s="8">
        <f t="shared" ref="D24:D29" si="3">C24-B24</f>
        <v>48702483.729999997</v>
      </c>
      <c r="E24" s="9">
        <f t="shared" si="2"/>
        <v>6.4081982031408291</v>
      </c>
    </row>
    <row r="25" spans="1:6" x14ac:dyDescent="0.2">
      <c r="A25" s="1" t="s">
        <v>14</v>
      </c>
      <c r="B25" s="3">
        <v>86781495.420000002</v>
      </c>
      <c r="C25" s="3">
        <v>96249655.469999999</v>
      </c>
      <c r="D25" s="8">
        <f t="shared" si="3"/>
        <v>9468160.049999997</v>
      </c>
      <c r="E25" s="9">
        <f t="shared" si="2"/>
        <v>1.1091034442789509</v>
      </c>
    </row>
    <row r="26" spans="1:6" x14ac:dyDescent="0.2">
      <c r="A26" s="1" t="s">
        <v>15</v>
      </c>
      <c r="B26" s="3">
        <v>6668209.7599999998</v>
      </c>
      <c r="C26" s="3">
        <v>6810327.8899999997</v>
      </c>
      <c r="D26" s="8">
        <f t="shared" si="3"/>
        <v>142118.12999999989</v>
      </c>
      <c r="E26" s="9">
        <f t="shared" si="2"/>
        <v>1.0213127863572187</v>
      </c>
    </row>
    <row r="27" spans="1:6" x14ac:dyDescent="0.2">
      <c r="A27" s="1" t="s">
        <v>19</v>
      </c>
      <c r="B27" s="3">
        <v>136120</v>
      </c>
      <c r="C27" s="3">
        <v>226402</v>
      </c>
      <c r="D27" s="8">
        <f t="shared" si="3"/>
        <v>90282</v>
      </c>
      <c r="E27" s="9">
        <f t="shared" si="2"/>
        <v>1.6632530120481928</v>
      </c>
    </row>
    <row r="28" spans="1:6" ht="45" x14ac:dyDescent="0.2">
      <c r="A28" s="2" t="s">
        <v>23</v>
      </c>
      <c r="B28" s="3">
        <v>2313492.34</v>
      </c>
      <c r="C28" s="3">
        <v>33910.449999999997</v>
      </c>
      <c r="D28" s="8">
        <f t="shared" si="3"/>
        <v>-2279581.8899999997</v>
      </c>
      <c r="E28" s="9">
        <f t="shared" si="2"/>
        <v>1.465768847110166E-2</v>
      </c>
    </row>
    <row r="29" spans="1:6" ht="23.25" thickBot="1" x14ac:dyDescent="0.25">
      <c r="A29" s="10" t="s">
        <v>20</v>
      </c>
      <c r="B29" s="11">
        <v>-2313492.34</v>
      </c>
      <c r="C29" s="11">
        <v>-435428.36</v>
      </c>
      <c r="D29" s="8">
        <f t="shared" si="3"/>
        <v>1878063.98</v>
      </c>
      <c r="E29" s="9">
        <f t="shared" si="2"/>
        <v>0.18821257908292879</v>
      </c>
    </row>
    <row r="30" spans="1:6" ht="12" thickBot="1" x14ac:dyDescent="0.25">
      <c r="A30" s="13" t="s">
        <v>21</v>
      </c>
      <c r="B30" s="14">
        <f>B6+B22</f>
        <v>206856506.34</v>
      </c>
      <c r="C30" s="14">
        <f>C6+C22</f>
        <v>257407806.27999994</v>
      </c>
      <c r="D30" s="14">
        <f>C30-B30</f>
        <v>50551299.939999938</v>
      </c>
      <c r="E30" s="15">
        <f t="shared" si="2"/>
        <v>1.244378583175485</v>
      </c>
    </row>
    <row r="31" spans="1:6" hidden="1" x14ac:dyDescent="0.2">
      <c r="A31" s="12"/>
      <c r="B31" s="12"/>
      <c r="C31" s="12"/>
      <c r="D31" s="12"/>
      <c r="E31" s="9" t="e">
        <f t="shared" si="2"/>
        <v>#DIV/0!</v>
      </c>
    </row>
    <row r="32" spans="1:6" hidden="1" x14ac:dyDescent="0.2">
      <c r="A32" s="1"/>
      <c r="B32" s="1"/>
      <c r="C32" s="1"/>
      <c r="D32" s="1"/>
      <c r="E32" s="5" t="e">
        <f t="shared" si="2"/>
        <v>#DIV/0!</v>
      </c>
    </row>
    <row r="33" spans="1:5" hidden="1" x14ac:dyDescent="0.2">
      <c r="A33" s="1"/>
      <c r="B33" s="1"/>
      <c r="C33" s="1"/>
      <c r="D33" s="1"/>
      <c r="E33" s="5" t="e">
        <f t="shared" si="2"/>
        <v>#DIV/0!</v>
      </c>
    </row>
    <row r="34" spans="1:5" hidden="1" x14ac:dyDescent="0.2">
      <c r="A34" s="1"/>
      <c r="B34" s="1"/>
      <c r="C34" s="1"/>
      <c r="D34" s="1"/>
      <c r="E34" s="5" t="e">
        <f t="shared" si="2"/>
        <v>#DIV/0!</v>
      </c>
    </row>
    <row r="35" spans="1:5" hidden="1" x14ac:dyDescent="0.2">
      <c r="A35" s="1"/>
      <c r="B35" s="1"/>
      <c r="C35" s="1"/>
      <c r="D35" s="1"/>
      <c r="E35" s="5" t="e">
        <f t="shared" si="2"/>
        <v>#DIV/0!</v>
      </c>
    </row>
    <row r="36" spans="1:5" hidden="1" x14ac:dyDescent="0.2">
      <c r="A36" s="1"/>
      <c r="B36" s="1"/>
      <c r="C36" s="1"/>
      <c r="D36" s="1"/>
      <c r="E36" s="5" t="e">
        <f t="shared" si="2"/>
        <v>#DIV/0!</v>
      </c>
    </row>
    <row r="37" spans="1:5" hidden="1" x14ac:dyDescent="0.2">
      <c r="A37" s="1"/>
      <c r="B37" s="1"/>
      <c r="C37" s="1"/>
      <c r="D37" s="1"/>
      <c r="E37" s="5" t="e">
        <f t="shared" si="2"/>
        <v>#DIV/0!</v>
      </c>
    </row>
    <row r="38" spans="1:5" hidden="1" x14ac:dyDescent="0.2">
      <c r="A38" s="1"/>
      <c r="B38" s="1"/>
      <c r="C38" s="1"/>
      <c r="D38" s="1"/>
      <c r="E38" s="5" t="e">
        <f t="shared" si="2"/>
        <v>#DIV/0!</v>
      </c>
    </row>
    <row r="39" spans="1:5" hidden="1" x14ac:dyDescent="0.2">
      <c r="A39" s="1"/>
      <c r="B39" s="1"/>
      <c r="C39" s="1"/>
      <c r="D39" s="1"/>
      <c r="E39" s="5" t="e">
        <f t="shared" si="2"/>
        <v>#DIV/0!</v>
      </c>
    </row>
    <row r="40" spans="1:5" hidden="1" x14ac:dyDescent="0.2">
      <c r="A40" s="1"/>
      <c r="B40" s="1"/>
      <c r="C40" s="1"/>
      <c r="D40" s="1"/>
      <c r="E40" s="5" t="e">
        <f t="shared" si="2"/>
        <v>#DIV/0!</v>
      </c>
    </row>
    <row r="41" spans="1:5" hidden="1" x14ac:dyDescent="0.2">
      <c r="A41" s="1"/>
      <c r="B41" s="1"/>
      <c r="C41" s="1"/>
      <c r="D41" s="1"/>
      <c r="E41" s="5" t="e">
        <f t="shared" si="2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01.04.22 с 01.04.23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2022-05-31T17:52:00Z</dcterms:created>
  <dcterms:modified xsi:type="dcterms:W3CDTF">2023-04-21T09:33:03Z</dcterms:modified>
</cp:coreProperties>
</file>