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город на 01.07.2023   " sheetId="1" r:id="rId1"/>
  </sheets>
  <calcPr calcId="145621"/>
</workbook>
</file>

<file path=xl/calcChain.xml><?xml version="1.0" encoding="utf-8"?>
<calcChain xmlns="http://schemas.openxmlformats.org/spreadsheetml/2006/main">
  <c r="T17" i="1" l="1"/>
  <c r="S17" i="1"/>
  <c r="R17" i="1"/>
  <c r="Q17" i="1"/>
  <c r="P17" i="1"/>
  <c r="O17" i="1"/>
  <c r="N17" i="1"/>
  <c r="L17" i="1"/>
  <c r="J17" i="1"/>
  <c r="F17" i="1"/>
  <c r="S14" i="1"/>
  <c r="S25" i="1" s="1"/>
  <c r="R14" i="1"/>
  <c r="R25" i="1" s="1"/>
  <c r="Q14" i="1"/>
  <c r="Q25" i="1" s="1"/>
  <c r="P14" i="1"/>
  <c r="P25" i="1" s="1"/>
  <c r="N14" i="1"/>
  <c r="N25" i="1" s="1"/>
  <c r="L14" i="1"/>
  <c r="L25" i="1" s="1"/>
  <c r="J14" i="1"/>
  <c r="O14" i="1" s="1"/>
  <c r="O25" i="1" s="1"/>
  <c r="T13" i="1"/>
  <c r="T14" i="1" s="1"/>
  <c r="T25" i="1" s="1"/>
  <c r="O13" i="1"/>
  <c r="F13" i="1" s="1"/>
  <c r="F14" i="1" s="1"/>
  <c r="F25" i="1" s="1"/>
  <c r="B8" i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J25" i="1" l="1"/>
</calcChain>
</file>

<file path=xl/sharedStrings.xml><?xml version="1.0" encoding="utf-8"?>
<sst xmlns="http://schemas.openxmlformats.org/spreadsheetml/2006/main" count="91" uniqueCount="40">
  <si>
    <t xml:space="preserve">Приложение № 1
к Порядку ведения муниципальной долговой книги
Кондопожского городского поселения, утвержденному Постановлением Администрации Кондопожского муниципального района от 14.08.2020 № 843
</t>
  </si>
  <si>
    <t>Муниципальная долговая книга Кондопожского городского поселения по состоянию на «01» июля 2023 года</t>
  </si>
  <si>
    <t>рублей</t>
  </si>
  <si>
    <t>№ 
п/п</t>
  </si>
  <si>
    <t>№ и дата документа -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</si>
  <si>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</si>
  <si>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облигационного займа (по решению об эмиссии)</t>
  </si>
  <si>
    <t>Валюта долгового обязательства</t>
  </si>
  <si>
    <t>Объем
долгового обязательства по договору (соглашению), решению об эмиссии (=гр.15)</t>
  </si>
  <si>
    <t>Дата погашения долгового обязательства по договору (соглашению), решению об эмиссии</t>
  </si>
  <si>
    <t>Форма обеспечения долгового обязательства</t>
  </si>
  <si>
    <t>Размер процентной ставки, ставки купонного дохода по договору (соглашению)/ решению об эмиссии (дополнительному соглашению)</t>
  </si>
  <si>
    <t>Объем муниципального долга на 01.01.2023</t>
  </si>
  <si>
    <t>Фактическая дата привлечения кредита, размещения займа, предоставления муниципальной гарантии</t>
  </si>
  <si>
    <t>Сумма привлечения в текущем году кредита, размещения облигационного займа/предоставления муниципальной гарантии</t>
  </si>
  <si>
    <t>Фактическая дата 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</si>
  <si>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</si>
  <si>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Объем муниципального долга на 01.07.2023</t>
  </si>
  <si>
    <t>Объем задолженности по процентам на начало текущего года</t>
  </si>
  <si>
    <t>Сумма начисленных процентов в текущем году</t>
  </si>
  <si>
    <t>Сумма уплаченных процентов в текущем году</t>
  </si>
  <si>
    <t>Объем задолженности по процентам на 01.07.2023</t>
  </si>
  <si>
    <t>Всего</t>
  </si>
  <si>
    <t>в том числе объем просроченной задолженности</t>
  </si>
  <si>
    <t>I. Муниципальные ценные бумаги</t>
  </si>
  <si>
    <t>Итого по разделу</t>
  </si>
  <si>
    <t>x</t>
  </si>
  <si>
    <t>II. Бюджетные кредиты, привлеченные в местный бюджет из других бюджетов бюджетной системы Российской Федерации</t>
  </si>
  <si>
    <t>№ 1 от 16 ноября 2022 года</t>
  </si>
  <si>
    <t>Администрация Кондопожского муниципального района</t>
  </si>
  <si>
    <t>рубли</t>
  </si>
  <si>
    <t>Казна Кондопожского городского поселения</t>
  </si>
  <si>
    <t>III. Кредиты, привлеченные муниципальным образованием от кредитных организаций</t>
  </si>
  <si>
    <t>IV. Муниципальные гарантии</t>
  </si>
  <si>
    <t xml:space="preserve">V. Иные муниципальные долговые обязательства </t>
  </si>
  <si>
    <t>Итого муниципальный долг</t>
  </si>
  <si>
    <t xml:space="preserve">Глава Администрации Кондопожского муниципального района______________________________________Д.А. Зацепин 
</t>
  </si>
  <si>
    <t xml:space="preserve"> И.о. Начальника финансового управления Администрации Кондопожского муниципального района _________________________________И.В. Давыдченко
</t>
  </si>
  <si>
    <t xml:space="preserve">Исполнитель: __________________________Ю.С. Фомина ,телефон 953-543-30-13
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</si>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</sst>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2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2" fillId="0" borderId="1" xfId="0" applyFont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4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3"/>
  <sheetViews>
    <sheetView tabSelected="1" zoomScale="75" zoomScaleNormal="75" workbookViewId="0">
      <selection activeCell="R13" sqref="R13"/>
    </sheetView>
  </sheetViews>
  <sheetFormatPr defaultRowHeight="15" x14ac:dyDescent="0.25"/>
  <cols>
    <col min="1" max="1" width="5.28515625" style="1" customWidth="1"/>
    <col min="2" max="2" width="24.85546875" style="1" customWidth="1"/>
    <col min="3" max="3" width="25" style="1" customWidth="1"/>
    <col min="4" max="4" width="17.140625" style="1" customWidth="1"/>
    <col min="5" max="5" width="14.42578125" style="1" customWidth="1"/>
    <col min="6" max="6" width="16.5703125" style="1" customWidth="1"/>
    <col min="7" max="7" width="15.140625" style="1" customWidth="1"/>
    <col min="8" max="8" width="23.5703125" style="1" customWidth="1"/>
    <col min="9" max="9" width="17.28515625" style="1" customWidth="1"/>
    <col min="10" max="10" width="15" style="1" customWidth="1"/>
    <col min="11" max="11" width="17.85546875" style="1" customWidth="1"/>
    <col min="12" max="12" width="19.42578125" style="1" customWidth="1"/>
    <col min="13" max="13" width="18.42578125" style="1" customWidth="1"/>
    <col min="14" max="14" width="18.140625" style="1" customWidth="1"/>
    <col min="15" max="15" width="16.42578125" style="1" customWidth="1"/>
    <col min="16" max="17" width="14.5703125" style="1" customWidth="1"/>
    <col min="18" max="18" width="12.28515625" style="1" customWidth="1"/>
    <col min="19" max="19" width="12.140625" style="1" customWidth="1"/>
    <col min="20" max="20" width="14.7109375" style="1" customWidth="1"/>
    <col min="21" max="16384" width="9.140625" style="1"/>
  </cols>
  <sheetData>
    <row r="2" spans="1:20" ht="77.25" customHeight="1" x14ac:dyDescent="0.25">
      <c r="Q2" s="2" t="s">
        <v>0</v>
      </c>
      <c r="R2" s="2"/>
      <c r="S2" s="2"/>
      <c r="T2" s="2"/>
    </row>
    <row r="3" spans="1:20" ht="26.25" customHeight="1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20.2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</v>
      </c>
    </row>
    <row r="6" spans="1:20" s="6" customFormat="1" ht="75" customHeight="1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/>
      <c r="Q6" s="5" t="s">
        <v>18</v>
      </c>
      <c r="R6" s="5" t="s">
        <v>19</v>
      </c>
      <c r="S6" s="5" t="s">
        <v>20</v>
      </c>
      <c r="T6" s="5" t="s">
        <v>21</v>
      </c>
    </row>
    <row r="7" spans="1:20" s="6" customFormat="1" ht="71.2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" t="s">
        <v>22</v>
      </c>
      <c r="P7" s="7" t="s">
        <v>23</v>
      </c>
      <c r="Q7" s="5"/>
      <c r="R7" s="5"/>
      <c r="S7" s="5"/>
      <c r="T7" s="5"/>
    </row>
    <row r="8" spans="1:20" x14ac:dyDescent="0.25">
      <c r="A8" s="8">
        <v>1</v>
      </c>
      <c r="B8" s="8">
        <f>A8+1</f>
        <v>2</v>
      </c>
      <c r="C8" s="8">
        <f t="shared" ref="C8:S8" si="0">B8+1</f>
        <v>3</v>
      </c>
      <c r="D8" s="8">
        <f t="shared" si="0"/>
        <v>4</v>
      </c>
      <c r="E8" s="8">
        <f t="shared" si="0"/>
        <v>5</v>
      </c>
      <c r="F8" s="8">
        <f t="shared" si="0"/>
        <v>6</v>
      </c>
      <c r="G8" s="8">
        <f t="shared" si="0"/>
        <v>7</v>
      </c>
      <c r="H8" s="8">
        <f t="shared" si="0"/>
        <v>8</v>
      </c>
      <c r="I8" s="8">
        <f t="shared" si="0"/>
        <v>9</v>
      </c>
      <c r="J8" s="8">
        <f t="shared" si="0"/>
        <v>10</v>
      </c>
      <c r="K8" s="8">
        <f t="shared" si="0"/>
        <v>11</v>
      </c>
      <c r="L8" s="8">
        <f t="shared" si="0"/>
        <v>12</v>
      </c>
      <c r="M8" s="8">
        <f t="shared" si="0"/>
        <v>13</v>
      </c>
      <c r="N8" s="8">
        <f>M8+1</f>
        <v>14</v>
      </c>
      <c r="O8" s="8">
        <f t="shared" si="0"/>
        <v>15</v>
      </c>
      <c r="P8" s="8">
        <f t="shared" si="0"/>
        <v>16</v>
      </c>
      <c r="Q8" s="8">
        <f t="shared" si="0"/>
        <v>17</v>
      </c>
      <c r="R8" s="8">
        <f t="shared" si="0"/>
        <v>18</v>
      </c>
      <c r="S8" s="8">
        <f t="shared" si="0"/>
        <v>19</v>
      </c>
      <c r="T8" s="8">
        <v>20</v>
      </c>
    </row>
    <row r="9" spans="1:20" s="12" customFormat="1" ht="18" customHeight="1" x14ac:dyDescent="0.25">
      <c r="A9" s="9" t="s">
        <v>24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1"/>
    </row>
    <row r="10" spans="1:20" s="12" customFormat="1" ht="11.25" customHeight="1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s="16" customFormat="1" ht="16.5" customHeight="1" x14ac:dyDescent="0.25">
      <c r="A11" s="9" t="s">
        <v>25</v>
      </c>
      <c r="B11" s="11"/>
      <c r="C11" s="14" t="s">
        <v>26</v>
      </c>
      <c r="D11" s="14" t="s">
        <v>26</v>
      </c>
      <c r="E11" s="14" t="s">
        <v>26</v>
      </c>
      <c r="F11" s="15"/>
      <c r="G11" s="14" t="s">
        <v>26</v>
      </c>
      <c r="H11" s="14" t="s">
        <v>26</v>
      </c>
      <c r="I11" s="14" t="s">
        <v>26</v>
      </c>
      <c r="J11" s="15"/>
      <c r="K11" s="14" t="s">
        <v>26</v>
      </c>
      <c r="L11" s="15"/>
      <c r="M11" s="14" t="s">
        <v>26</v>
      </c>
      <c r="N11" s="15"/>
      <c r="O11" s="15"/>
      <c r="P11" s="15"/>
      <c r="Q11" s="15"/>
      <c r="R11" s="15"/>
      <c r="S11" s="15"/>
      <c r="T11" s="15"/>
    </row>
    <row r="12" spans="1:20" s="12" customFormat="1" ht="20.25" customHeight="1" x14ac:dyDescent="0.25">
      <c r="A12" s="9" t="s">
        <v>27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1"/>
    </row>
    <row r="13" spans="1:20" s="12" customFormat="1" ht="49.5" customHeight="1" x14ac:dyDescent="0.25">
      <c r="A13" s="13">
        <v>1</v>
      </c>
      <c r="B13" s="17" t="s">
        <v>28</v>
      </c>
      <c r="C13" s="18" t="s">
        <v>29</v>
      </c>
      <c r="D13" s="19">
        <v>2320000</v>
      </c>
      <c r="E13" s="20" t="s">
        <v>30</v>
      </c>
      <c r="F13" s="21">
        <f>O13</f>
        <v>0</v>
      </c>
      <c r="G13" s="22">
        <v>45828</v>
      </c>
      <c r="H13" s="18" t="s">
        <v>31</v>
      </c>
      <c r="I13" s="20">
        <v>0.1</v>
      </c>
      <c r="J13" s="23">
        <v>2320000</v>
      </c>
      <c r="K13" s="22">
        <v>44886</v>
      </c>
      <c r="L13" s="23">
        <v>0</v>
      </c>
      <c r="M13" s="22">
        <v>44984</v>
      </c>
      <c r="N13" s="24">
        <v>2320000</v>
      </c>
      <c r="O13" s="24">
        <f>J13+L13-N13</f>
        <v>0</v>
      </c>
      <c r="P13" s="24">
        <v>0</v>
      </c>
      <c r="Q13" s="24">
        <v>0</v>
      </c>
      <c r="R13" s="24">
        <v>368.66</v>
      </c>
      <c r="S13" s="24">
        <v>368.66</v>
      </c>
      <c r="T13" s="24">
        <f>Q13+R13-S13</f>
        <v>0</v>
      </c>
    </row>
    <row r="14" spans="1:20" s="16" customFormat="1" ht="19.5" customHeight="1" x14ac:dyDescent="0.25">
      <c r="A14" s="9" t="s">
        <v>25</v>
      </c>
      <c r="B14" s="11"/>
      <c r="C14" s="14" t="s">
        <v>26</v>
      </c>
      <c r="D14" s="14" t="s">
        <v>26</v>
      </c>
      <c r="E14" s="14" t="s">
        <v>26</v>
      </c>
      <c r="F14" s="25">
        <f>F13</f>
        <v>0</v>
      </c>
      <c r="G14" s="14" t="s">
        <v>26</v>
      </c>
      <c r="H14" s="14" t="s">
        <v>26</v>
      </c>
      <c r="I14" s="14" t="s">
        <v>26</v>
      </c>
      <c r="J14" s="26">
        <f>J13</f>
        <v>2320000</v>
      </c>
      <c r="K14" s="14" t="s">
        <v>26</v>
      </c>
      <c r="L14" s="27">
        <f>L13</f>
        <v>0</v>
      </c>
      <c r="M14" s="14" t="s">
        <v>26</v>
      </c>
      <c r="N14" s="26">
        <f>N13</f>
        <v>2320000</v>
      </c>
      <c r="O14" s="24">
        <f>J14+L14-N14</f>
        <v>0</v>
      </c>
      <c r="P14" s="26">
        <f t="shared" ref="P14:T14" si="1">P13</f>
        <v>0</v>
      </c>
      <c r="Q14" s="26">
        <f t="shared" si="1"/>
        <v>0</v>
      </c>
      <c r="R14" s="26">
        <f t="shared" si="1"/>
        <v>368.66</v>
      </c>
      <c r="S14" s="26">
        <f t="shared" si="1"/>
        <v>368.66</v>
      </c>
      <c r="T14" s="26">
        <f t="shared" si="1"/>
        <v>0</v>
      </c>
    </row>
    <row r="15" spans="1:20" s="12" customFormat="1" ht="24.95" customHeight="1" x14ac:dyDescent="0.25">
      <c r="A15" s="9" t="s">
        <v>32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1"/>
    </row>
    <row r="16" spans="1:20" s="12" customFormat="1" ht="24.75" customHeight="1" x14ac:dyDescent="0.25">
      <c r="A16" s="13"/>
      <c r="B16" s="17"/>
      <c r="C16" s="20"/>
      <c r="D16" s="28"/>
      <c r="E16" s="20"/>
      <c r="F16" s="28"/>
      <c r="G16" s="22"/>
      <c r="H16" s="18"/>
      <c r="I16" s="20"/>
      <c r="J16" s="28"/>
      <c r="K16" s="22"/>
      <c r="L16" s="28"/>
      <c r="M16" s="22"/>
      <c r="N16" s="28"/>
      <c r="O16" s="28"/>
      <c r="P16" s="28"/>
      <c r="Q16" s="28"/>
      <c r="R16" s="29"/>
      <c r="S16" s="29"/>
      <c r="T16" s="28"/>
    </row>
    <row r="17" spans="1:20" s="16" customFormat="1" ht="24.95" customHeight="1" x14ac:dyDescent="0.25">
      <c r="A17" s="9" t="s">
        <v>25</v>
      </c>
      <c r="B17" s="11"/>
      <c r="C17" s="14" t="s">
        <v>26</v>
      </c>
      <c r="D17" s="14" t="s">
        <v>26</v>
      </c>
      <c r="E17" s="14" t="s">
        <v>26</v>
      </c>
      <c r="F17" s="30">
        <f>F16</f>
        <v>0</v>
      </c>
      <c r="G17" s="14" t="s">
        <v>26</v>
      </c>
      <c r="H17" s="14" t="s">
        <v>26</v>
      </c>
      <c r="I17" s="14" t="s">
        <v>26</v>
      </c>
      <c r="J17" s="31">
        <f>J16</f>
        <v>0</v>
      </c>
      <c r="K17" s="14" t="s">
        <v>26</v>
      </c>
      <c r="L17" s="30">
        <f>L16</f>
        <v>0</v>
      </c>
      <c r="M17" s="14" t="s">
        <v>26</v>
      </c>
      <c r="N17" s="30">
        <f>N16</f>
        <v>0</v>
      </c>
      <c r="O17" s="30">
        <f>O16</f>
        <v>0</v>
      </c>
      <c r="P17" s="30">
        <f t="shared" ref="P17:T17" si="2">P16</f>
        <v>0</v>
      </c>
      <c r="Q17" s="30">
        <f t="shared" si="2"/>
        <v>0</v>
      </c>
      <c r="R17" s="30">
        <f>R16</f>
        <v>0</v>
      </c>
      <c r="S17" s="30">
        <f t="shared" si="2"/>
        <v>0</v>
      </c>
      <c r="T17" s="30">
        <f t="shared" si="2"/>
        <v>0</v>
      </c>
    </row>
    <row r="18" spans="1:20" s="12" customFormat="1" ht="18.75" customHeight="1" x14ac:dyDescent="0.25">
      <c r="A18" s="9" t="s">
        <v>33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1"/>
    </row>
    <row r="19" spans="1:20" s="12" customFormat="1" ht="11.25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 s="16" customFormat="1" ht="18" customHeight="1" x14ac:dyDescent="0.25">
      <c r="A20" s="9" t="s">
        <v>25</v>
      </c>
      <c r="B20" s="11"/>
      <c r="C20" s="14" t="s">
        <v>26</v>
      </c>
      <c r="D20" s="14" t="s">
        <v>26</v>
      </c>
      <c r="E20" s="14" t="s">
        <v>26</v>
      </c>
      <c r="F20" s="15"/>
      <c r="G20" s="14" t="s">
        <v>26</v>
      </c>
      <c r="H20" s="14" t="s">
        <v>26</v>
      </c>
      <c r="I20" s="14" t="s">
        <v>26</v>
      </c>
      <c r="J20" s="15"/>
      <c r="K20" s="14" t="s">
        <v>26</v>
      </c>
      <c r="L20" s="15"/>
      <c r="M20" s="14" t="s">
        <v>26</v>
      </c>
      <c r="N20" s="15"/>
      <c r="O20" s="15"/>
      <c r="P20" s="15"/>
      <c r="Q20" s="15"/>
      <c r="R20" s="15"/>
      <c r="S20" s="15"/>
      <c r="T20" s="15"/>
    </row>
    <row r="21" spans="1:20" s="12" customFormat="1" ht="18" customHeight="1" x14ac:dyDescent="0.25">
      <c r="A21" s="9" t="s">
        <v>34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1"/>
    </row>
    <row r="22" spans="1:20" ht="11.25" customHeight="1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s="16" customFormat="1" ht="18.75" customHeight="1" x14ac:dyDescent="0.25">
      <c r="A23" s="9" t="s">
        <v>25</v>
      </c>
      <c r="B23" s="11"/>
      <c r="C23" s="14" t="s">
        <v>26</v>
      </c>
      <c r="D23" s="14" t="s">
        <v>26</v>
      </c>
      <c r="E23" s="14" t="s">
        <v>26</v>
      </c>
      <c r="F23" s="15"/>
      <c r="G23" s="14" t="s">
        <v>26</v>
      </c>
      <c r="H23" s="14" t="s">
        <v>26</v>
      </c>
      <c r="I23" s="14" t="s">
        <v>26</v>
      </c>
      <c r="J23" s="15"/>
      <c r="K23" s="14" t="s">
        <v>26</v>
      </c>
      <c r="L23" s="15"/>
      <c r="M23" s="14" t="s">
        <v>26</v>
      </c>
      <c r="N23" s="15"/>
      <c r="O23" s="15"/>
      <c r="P23" s="15"/>
      <c r="Q23" s="15"/>
      <c r="R23" s="15"/>
      <c r="S23" s="15"/>
      <c r="T23" s="15"/>
    </row>
    <row r="24" spans="1:20" s="12" customFormat="1" ht="21.75" customHeight="1" x14ac:dyDescent="0.25">
      <c r="A24" s="9" t="s">
        <v>35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1"/>
    </row>
    <row r="25" spans="1:20" s="37" customFormat="1" ht="24.95" customHeight="1" x14ac:dyDescent="0.2">
      <c r="A25" s="33"/>
      <c r="B25" s="33"/>
      <c r="C25" s="34" t="s">
        <v>26</v>
      </c>
      <c r="D25" s="34" t="s">
        <v>26</v>
      </c>
      <c r="E25" s="34" t="s">
        <v>26</v>
      </c>
      <c r="F25" s="35">
        <f>F11+F14+F17+F20+F23</f>
        <v>0</v>
      </c>
      <c r="G25" s="34" t="s">
        <v>26</v>
      </c>
      <c r="H25" s="34" t="s">
        <v>26</v>
      </c>
      <c r="I25" s="34" t="s">
        <v>26</v>
      </c>
      <c r="J25" s="36">
        <f>J11+J14+J17+J20+J23</f>
        <v>2320000</v>
      </c>
      <c r="K25" s="34" t="s">
        <v>26</v>
      </c>
      <c r="L25" s="36">
        <f>L11+L14+L17+L20+L23</f>
        <v>0</v>
      </c>
      <c r="M25" s="34" t="s">
        <v>26</v>
      </c>
      <c r="N25" s="36">
        <f>N11+N14+N17+N20+N23</f>
        <v>2320000</v>
      </c>
      <c r="O25" s="36">
        <f t="shared" ref="O25:T25" si="3">O11+O14+O17+O20+O23</f>
        <v>0</v>
      </c>
      <c r="P25" s="36">
        <f t="shared" si="3"/>
        <v>0</v>
      </c>
      <c r="Q25" s="36">
        <f t="shared" si="3"/>
        <v>0</v>
      </c>
      <c r="R25" s="36">
        <f t="shared" si="3"/>
        <v>368.66</v>
      </c>
      <c r="S25" s="36">
        <f t="shared" si="3"/>
        <v>368.66</v>
      </c>
      <c r="T25" s="36">
        <f t="shared" si="3"/>
        <v>0</v>
      </c>
    </row>
    <row r="27" spans="1:20" s="12" customFormat="1" ht="40.5" customHeight="1" x14ac:dyDescent="0.3">
      <c r="A27" s="38" t="s">
        <v>36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9" spans="1:20" s="12" customFormat="1" ht="26.25" customHeight="1" x14ac:dyDescent="0.25">
      <c r="A29" s="39" t="s">
        <v>37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</row>
    <row r="30" spans="1:20" s="12" customFormat="1" ht="16.5" customHeight="1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s="12" customFormat="1" ht="50.25" customHeight="1" x14ac:dyDescent="0.25">
      <c r="A31" s="41" t="s">
        <v>38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2"/>
      <c r="M31" s="42"/>
      <c r="N31" s="42"/>
      <c r="O31" s="42"/>
      <c r="P31" s="42"/>
      <c r="Q31" s="42"/>
      <c r="R31" s="42"/>
      <c r="S31" s="42"/>
      <c r="T31" s="42"/>
    </row>
    <row r="33" spans="1:3" x14ac:dyDescent="0.25">
      <c r="A33" s="43" t="s">
        <v>39</v>
      </c>
      <c r="B33" s="43"/>
      <c r="C33" s="43"/>
    </row>
  </sheetData>
  <mergeCells count="36">
    <mergeCell ref="A31:K31"/>
    <mergeCell ref="A33:C33"/>
    <mergeCell ref="A20:B20"/>
    <mergeCell ref="A21:T21"/>
    <mergeCell ref="A23:B23"/>
    <mergeCell ref="A24:T24"/>
    <mergeCell ref="A27:T27"/>
    <mergeCell ref="A29:T29"/>
    <mergeCell ref="A11:B11"/>
    <mergeCell ref="A12:T12"/>
    <mergeCell ref="A14:B14"/>
    <mergeCell ref="A15:T15"/>
    <mergeCell ref="A17:B17"/>
    <mergeCell ref="A18:T18"/>
    <mergeCell ref="O6:P6"/>
    <mergeCell ref="Q6:Q7"/>
    <mergeCell ref="R6:R7"/>
    <mergeCell ref="S6:S7"/>
    <mergeCell ref="T6:T7"/>
    <mergeCell ref="A9:T9"/>
    <mergeCell ref="I6:I7"/>
    <mergeCell ref="J6:J7"/>
    <mergeCell ref="K6:K7"/>
    <mergeCell ref="L6:L7"/>
    <mergeCell ref="M6:M7"/>
    <mergeCell ref="N6:N7"/>
    <mergeCell ref="Q2:T2"/>
    <mergeCell ref="B3:T3"/>
    <mergeCell ref="A6:A7"/>
    <mergeCell ref="B6:B7"/>
    <mergeCell ref="C6:C7"/>
    <mergeCell ref="D6:D7"/>
    <mergeCell ref="E6:E7"/>
    <mergeCell ref="F6:F7"/>
    <mergeCell ref="G6:G7"/>
    <mergeCell ref="H6:H7"/>
  </mergeCells>
  <pageMargins left="0" right="0" top="1.0629921259842521" bottom="0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город на 01.07.2023 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Фомина</dc:creator>
  <cp:lastModifiedBy>Юлия Фомина</cp:lastModifiedBy>
  <dcterms:created xsi:type="dcterms:W3CDTF">2023-07-03T08:02:58Z</dcterms:created>
  <dcterms:modified xsi:type="dcterms:W3CDTF">2023-07-03T08:03:51Z</dcterms:modified>
</cp:coreProperties>
</file>