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город на 01.04.2022  " sheetId="1" r:id="rId1"/>
  </sheets>
  <calcPr calcId="145621"/>
</workbook>
</file>

<file path=xl/calcChain.xml><?xml version="1.0" encoding="utf-8"?>
<calcChain xmlns="http://schemas.openxmlformats.org/spreadsheetml/2006/main">
  <c r="Q25" i="1" l="1"/>
  <c r="N25" i="1"/>
  <c r="L25" i="1"/>
  <c r="T17" i="1"/>
  <c r="T25" i="1" s="1"/>
  <c r="S17" i="1"/>
  <c r="S25" i="1" s="1"/>
  <c r="Q17" i="1"/>
  <c r="P17" i="1"/>
  <c r="P25" i="1" s="1"/>
  <c r="O17" i="1"/>
  <c r="O25" i="1" s="1"/>
  <c r="N17" i="1"/>
  <c r="L17" i="1"/>
  <c r="J17" i="1"/>
  <c r="J25" i="1" s="1"/>
  <c r="F17" i="1"/>
  <c r="F25" i="1" s="1"/>
  <c r="S16" i="1"/>
  <c r="R16" i="1"/>
  <c r="R17" i="1" s="1"/>
  <c r="R25" i="1" s="1"/>
  <c r="O16" i="1"/>
  <c r="F16" i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<sst xmlns="http://schemas.openxmlformats.org/spreadsheetml/2006/main" count="91" uniqueCount="40">
  <si>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</si>
  <si>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апреля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</si>
  <si>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</si>
  <si>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</si>
  <si>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</si>
  <si>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</si>
  <si>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</si>
  <si>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</si>
  <si>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</si>
  <si>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</si>
  <si>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</si>
  <si>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</si>
  <si>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</si>
  <si>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</si>
  <si>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</si>
  <si>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</si>
  <si>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</si>
  <si>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01.04.2022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</si>
  <si>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</si>
  <si>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</si>
  <si>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</si>
  <si>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01.04.2022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</si>
  <si>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</si>
  <si>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</si>
  <si>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</si>
  <si>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</si>
  <si>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</si>
  <si>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</si>
  <si>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</si>
  <si>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</si>
  <si>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</si>
  <si>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</si>
  <si>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</si>
  <si>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</si>
  <si>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</si>
  <si>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</si>
  <si>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района______________________________________В.М. Садовников 
</t>
  </si>
  <si>
    <t xml:space="preserve">Начальник финансового управления Администрации Кондопожского муниципального района _________________________________Е.А. Медведева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</si>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</sst>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A7" zoomScaleNormal="100" workbookViewId="0">
      <selection activeCell="A30" sqref="A30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0</v>
      </c>
      <c r="G16" s="20">
        <v>44650</v>
      </c>
      <c r="H16" s="21" t="s">
        <v>32</v>
      </c>
      <c r="I16" s="19">
        <v>6.3</v>
      </c>
      <c r="J16" s="18">
        <v>2320000</v>
      </c>
      <c r="K16" s="20"/>
      <c r="L16" s="18">
        <v>0</v>
      </c>
      <c r="M16" s="20">
        <v>44617</v>
      </c>
      <c r="N16" s="18">
        <v>2320000</v>
      </c>
      <c r="O16" s="18">
        <f>J16+L16-N16</f>
        <v>0</v>
      </c>
      <c r="P16" s="18">
        <v>0</v>
      </c>
      <c r="Q16" s="18">
        <v>0</v>
      </c>
      <c r="R16" s="22">
        <f>12413.59+11212.27-1201.31</f>
        <v>22424.55</v>
      </c>
      <c r="S16" s="22">
        <f>12413.59+11212.27-1201.31</f>
        <v>22424.55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0</v>
      </c>
      <c r="G17" s="14" t="s">
        <v>26</v>
      </c>
      <c r="H17" s="14" t="s">
        <v>26</v>
      </c>
      <c r="I17" s="14" t="s">
        <v>26</v>
      </c>
      <c r="J17" s="24">
        <f>J16</f>
        <v>2320000</v>
      </c>
      <c r="K17" s="14" t="s">
        <v>26</v>
      </c>
      <c r="L17" s="23">
        <f>L16</f>
        <v>0</v>
      </c>
      <c r="M17" s="14" t="s">
        <v>26</v>
      </c>
      <c r="N17" s="23">
        <f>N16</f>
        <v>2320000</v>
      </c>
      <c r="O17" s="23">
        <f>O16</f>
        <v>0</v>
      </c>
      <c r="P17" s="23">
        <f t="shared" ref="P17:T17" si="1">P16</f>
        <v>0</v>
      </c>
      <c r="Q17" s="23">
        <f t="shared" si="1"/>
        <v>0</v>
      </c>
      <c r="R17" s="23">
        <f>R16</f>
        <v>22424.55</v>
      </c>
      <c r="S17" s="23">
        <f t="shared" si="1"/>
        <v>22424.55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0</v>
      </c>
      <c r="G25" s="27" t="s">
        <v>26</v>
      </c>
      <c r="H25" s="27" t="s">
        <v>26</v>
      </c>
      <c r="I25" s="27" t="s">
        <v>26</v>
      </c>
      <c r="J25" s="29">
        <f>J11+J14+J17+J20+J23</f>
        <v>2320000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2320000</v>
      </c>
      <c r="O25" s="29">
        <f t="shared" ref="O25:T25" si="2">O11+O14+O17+O20+O23</f>
        <v>0</v>
      </c>
      <c r="P25" s="29">
        <f t="shared" si="2"/>
        <v>0</v>
      </c>
      <c r="Q25" s="29">
        <f t="shared" si="2"/>
        <v>0</v>
      </c>
      <c r="R25" s="29">
        <f t="shared" si="2"/>
        <v>22424.55</v>
      </c>
      <c r="S25" s="29">
        <f t="shared" si="2"/>
        <v>22424.55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01.04.2022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2022-05-18T13:32:53Z</dcterms:created>
  <dcterms:modified xsi:type="dcterms:W3CDTF">2022-05-18T13:33:28Z</dcterms:modified>
</cp:coreProperties>
</file>