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город на 01.01.2023 " sheetId="1" r:id="rId1"/>
  </sheets>
  <calcPr calcId="145621"/>
</workbook>
</file>

<file path=xl/calcChain.xml><?xml version="1.0" encoding="utf-8"?>
<calcChain xmlns="http://schemas.openxmlformats.org/spreadsheetml/2006/main">
  <c r="O25" i="1" l="1"/>
  <c r="T17" i="1"/>
  <c r="S17" i="1"/>
  <c r="R17" i="1"/>
  <c r="Q17" i="1"/>
  <c r="P17" i="1"/>
  <c r="O17" i="1"/>
  <c r="N17" i="1"/>
  <c r="L17" i="1"/>
  <c r="J17" i="1"/>
  <c r="S16" i="1"/>
  <c r="R16" i="1"/>
  <c r="O16" i="1"/>
  <c r="F16" i="1"/>
  <c r="F17" i="1" s="1"/>
  <c r="T14" i="1"/>
  <c r="T25" i="1" s="1"/>
  <c r="S14" i="1"/>
  <c r="S25" i="1" s="1"/>
  <c r="R14" i="1"/>
  <c r="R25" i="1" s="1"/>
  <c r="Q14" i="1"/>
  <c r="Q25" i="1" s="1"/>
  <c r="P14" i="1"/>
  <c r="P25" i="1" s="1"/>
  <c r="O14" i="1"/>
  <c r="N14" i="1"/>
  <c r="N25" i="1" s="1"/>
  <c r="L14" i="1"/>
  <c r="L25" i="1" s="1"/>
  <c r="J14" i="1"/>
  <c r="J25" i="1" s="1"/>
  <c r="O13" i="1"/>
  <c r="F13" i="1"/>
  <c r="F14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F25" i="1" l="1"/>
</calcChain>
</file>

<file path=xl/sharedStrings.xml><?xml version="1.0" encoding="utf-8"?>
<sst xmlns="http://schemas.openxmlformats.org/spreadsheetml/2006/main" count="95" uniqueCount="42">
  <si>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</si>
  <si>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января 2023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</si>
  <si>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</si>
  <si>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</si>
  <si>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</si>
  <si>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</si>
  <si>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</si>
  <si>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</si>
  <si>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</si>
  <si>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</si>
  <si>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</si>
  <si>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</si>
  <si>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</si>
  <si>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</si>
  <si>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</si>
  <si>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</si>
  <si>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</si>
  <si>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01.01.2023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</si>
  <si>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</si>
  <si>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</si>
  <si>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</si>
  <si>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01.01.2023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</si>
  <si>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</si>
  <si>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</si>
  <si>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</si>
  <si>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</si>
  <si>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</si>
  <si>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</si>
  <si>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№ 1 от 16 ноября 2022 года</t>
  </si>
  <si>
    <t>Администрация Кондопожского муниципального района</t>
  </si>
  <si>
    <t>рубли</t>
  </si>
  <si>
    <t>Казна Кондопожского городского поселения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</si>
  <si>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</si>
  <si>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</si>
  <si>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</si>
  <si>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</si>
  <si>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</si>
  <si>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</si>
  <si>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района______________________________________Д.А. Зацепин 
</t>
  </si>
  <si>
    <t xml:space="preserve"> 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</si>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</sst>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zoomScale="75" zoomScaleNormal="75" workbookViewId="0">
      <selection activeCell="S14" sqref="S14"/>
    </sheetView>
  </sheetViews>
  <sheetFormatPr defaultRowHeight="15" x14ac:dyDescent="0.25"/>
  <cols>
    <col min="1" max="1" width="5.28515625" style="1" customWidth="1"/>
    <col min="2" max="2" width="24.85546875" style="1" customWidth="1"/>
    <col min="3" max="3" width="25" style="1" customWidth="1"/>
    <col min="4" max="4" width="17.140625" style="1" customWidth="1"/>
    <col min="5" max="5" width="14.42578125" style="1" customWidth="1"/>
    <col min="6" max="6" width="16.5703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19.42578125" style="1" customWidth="1"/>
    <col min="13" max="13" width="18.42578125" style="1" customWidth="1"/>
    <col min="14" max="14" width="18.140625" style="1" customWidth="1"/>
    <col min="15" max="15" width="16.4257812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49.5" customHeight="1" x14ac:dyDescent="0.25">
      <c r="A13" s="13">
        <v>1</v>
      </c>
      <c r="B13" s="17" t="s">
        <v>28</v>
      </c>
      <c r="C13" s="18" t="s">
        <v>29</v>
      </c>
      <c r="D13" s="19">
        <v>2320000</v>
      </c>
      <c r="E13" s="20" t="s">
        <v>30</v>
      </c>
      <c r="F13" s="21">
        <f>O13</f>
        <v>2320000</v>
      </c>
      <c r="G13" s="22">
        <v>45828</v>
      </c>
      <c r="H13" s="18" t="s">
        <v>31</v>
      </c>
      <c r="I13" s="20">
        <v>0.1</v>
      </c>
      <c r="J13" s="23">
        <v>0</v>
      </c>
      <c r="K13" s="22">
        <v>44886</v>
      </c>
      <c r="L13" s="21">
        <v>2320000</v>
      </c>
      <c r="M13" s="20"/>
      <c r="N13" s="24">
        <v>0</v>
      </c>
      <c r="O13" s="25">
        <f>J13+L13-N13</f>
        <v>2320000</v>
      </c>
      <c r="P13" s="24">
        <v>0</v>
      </c>
      <c r="Q13" s="24">
        <v>0</v>
      </c>
      <c r="R13" s="24">
        <v>260.60000000000002</v>
      </c>
      <c r="S13" s="24">
        <v>260.60000000000002</v>
      </c>
      <c r="T13" s="24">
        <v>0</v>
      </c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26">
        <f>F13</f>
        <v>2320000</v>
      </c>
      <c r="G14" s="14" t="s">
        <v>26</v>
      </c>
      <c r="H14" s="14" t="s">
        <v>26</v>
      </c>
      <c r="I14" s="14" t="s">
        <v>26</v>
      </c>
      <c r="J14" s="27">
        <f>J13</f>
        <v>0</v>
      </c>
      <c r="K14" s="14" t="s">
        <v>26</v>
      </c>
      <c r="L14" s="28">
        <f>L13</f>
        <v>2320000</v>
      </c>
      <c r="M14" s="14" t="s">
        <v>26</v>
      </c>
      <c r="N14" s="27">
        <f>N13</f>
        <v>0</v>
      </c>
      <c r="O14" s="29">
        <f>O13</f>
        <v>2320000</v>
      </c>
      <c r="P14" s="27">
        <f t="shared" ref="P14:T14" si="1">P13</f>
        <v>0</v>
      </c>
      <c r="Q14" s="27">
        <f t="shared" si="1"/>
        <v>0</v>
      </c>
      <c r="R14" s="27">
        <f t="shared" si="1"/>
        <v>260.60000000000002</v>
      </c>
      <c r="S14" s="27">
        <f t="shared" si="1"/>
        <v>260.60000000000002</v>
      </c>
      <c r="T14" s="27">
        <f t="shared" si="1"/>
        <v>0</v>
      </c>
    </row>
    <row r="15" spans="1:20" s="12" customFormat="1" ht="24.95" customHeight="1" x14ac:dyDescent="0.25">
      <c r="A15" s="9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33</v>
      </c>
      <c r="C16" s="20" t="s">
        <v>34</v>
      </c>
      <c r="D16" s="30">
        <v>7000000</v>
      </c>
      <c r="E16" s="20" t="s">
        <v>30</v>
      </c>
      <c r="F16" s="30">
        <f>O16</f>
        <v>0</v>
      </c>
      <c r="G16" s="22">
        <v>44637</v>
      </c>
      <c r="H16" s="18" t="s">
        <v>31</v>
      </c>
      <c r="I16" s="20">
        <v>6.3</v>
      </c>
      <c r="J16" s="30">
        <v>2320000</v>
      </c>
      <c r="K16" s="22">
        <v>44062</v>
      </c>
      <c r="L16" s="30">
        <v>0</v>
      </c>
      <c r="M16" s="22">
        <v>44617</v>
      </c>
      <c r="N16" s="30">
        <v>2320000</v>
      </c>
      <c r="O16" s="30">
        <f>J16+L16-N16</f>
        <v>0</v>
      </c>
      <c r="P16" s="30">
        <v>0</v>
      </c>
      <c r="Q16" s="30">
        <v>0</v>
      </c>
      <c r="R16" s="31">
        <f>12413.59+11212.27-1201.31</f>
        <v>22424.55</v>
      </c>
      <c r="S16" s="31">
        <f>12413.59+11212.27-1201.31</f>
        <v>22424.55</v>
      </c>
      <c r="T16" s="30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32">
        <f>F16</f>
        <v>0</v>
      </c>
      <c r="G17" s="14" t="s">
        <v>26</v>
      </c>
      <c r="H17" s="14" t="s">
        <v>26</v>
      </c>
      <c r="I17" s="14" t="s">
        <v>26</v>
      </c>
      <c r="J17" s="33">
        <f>J16</f>
        <v>2320000</v>
      </c>
      <c r="K17" s="14" t="s">
        <v>26</v>
      </c>
      <c r="L17" s="32">
        <f>L16</f>
        <v>0</v>
      </c>
      <c r="M17" s="14" t="s">
        <v>26</v>
      </c>
      <c r="N17" s="32">
        <f>N16</f>
        <v>2320000</v>
      </c>
      <c r="O17" s="32">
        <f>O16</f>
        <v>0</v>
      </c>
      <c r="P17" s="32">
        <f t="shared" ref="P17:T17" si="2">P16</f>
        <v>0</v>
      </c>
      <c r="Q17" s="32">
        <f t="shared" si="2"/>
        <v>0</v>
      </c>
      <c r="R17" s="32">
        <f>R16</f>
        <v>22424.55</v>
      </c>
      <c r="S17" s="32">
        <f t="shared" si="2"/>
        <v>22424.55</v>
      </c>
      <c r="T17" s="32">
        <f t="shared" si="2"/>
        <v>0</v>
      </c>
    </row>
    <row r="18" spans="1:20" s="12" customFormat="1" ht="18.75" customHeight="1" x14ac:dyDescent="0.25">
      <c r="A18" s="9" t="s">
        <v>35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9" customFormat="1" ht="24.95" customHeight="1" x14ac:dyDescent="0.2">
      <c r="A25" s="35"/>
      <c r="B25" s="35"/>
      <c r="C25" s="36" t="s">
        <v>26</v>
      </c>
      <c r="D25" s="36" t="s">
        <v>26</v>
      </c>
      <c r="E25" s="36" t="s">
        <v>26</v>
      </c>
      <c r="F25" s="37">
        <f>F11+F14+F17+F20+F23</f>
        <v>2320000</v>
      </c>
      <c r="G25" s="36" t="s">
        <v>26</v>
      </c>
      <c r="H25" s="36" t="s">
        <v>26</v>
      </c>
      <c r="I25" s="36" t="s">
        <v>26</v>
      </c>
      <c r="J25" s="38">
        <f>J11+J14+J17+J20+J23</f>
        <v>2320000</v>
      </c>
      <c r="K25" s="36" t="s">
        <v>26</v>
      </c>
      <c r="L25" s="38">
        <f>L11+L14+L17+L20+L23</f>
        <v>2320000</v>
      </c>
      <c r="M25" s="36" t="s">
        <v>26</v>
      </c>
      <c r="N25" s="38">
        <f>N11+N14+N17+N20+N23</f>
        <v>2320000</v>
      </c>
      <c r="O25" s="38">
        <f t="shared" ref="O25:T25" si="3">O11+O14+O17+O20+O23</f>
        <v>2320000</v>
      </c>
      <c r="P25" s="38">
        <f t="shared" si="3"/>
        <v>0</v>
      </c>
      <c r="Q25" s="38">
        <f t="shared" si="3"/>
        <v>0</v>
      </c>
      <c r="R25" s="38">
        <f t="shared" si="3"/>
        <v>22685.149999999998</v>
      </c>
      <c r="S25" s="38">
        <f t="shared" si="3"/>
        <v>22685.149999999998</v>
      </c>
      <c r="T25" s="38">
        <f t="shared" si="3"/>
        <v>0</v>
      </c>
    </row>
    <row r="27" spans="1:20" s="12" customFormat="1" ht="40.5" customHeight="1" x14ac:dyDescent="0.3">
      <c r="A27" s="40" t="s">
        <v>38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9" spans="1:20" s="12" customFormat="1" ht="26.25" customHeight="1" x14ac:dyDescent="0.25">
      <c r="A29" s="41" t="s">
        <v>39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1:20" s="12" customFormat="1" ht="16.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0" s="12" customFormat="1" ht="50.25" customHeight="1" x14ac:dyDescent="0.25">
      <c r="A31" s="43" t="s">
        <v>40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4"/>
      <c r="M31" s="44"/>
      <c r="N31" s="44"/>
      <c r="O31" s="44"/>
      <c r="P31" s="44"/>
      <c r="Q31" s="44"/>
      <c r="R31" s="44"/>
      <c r="S31" s="44"/>
      <c r="T31" s="44"/>
    </row>
    <row r="33" spans="1:3" x14ac:dyDescent="0.25">
      <c r="A33" s="45" t="s">
        <v>41</v>
      </c>
      <c r="B33" s="45"/>
      <c r="C33" s="45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01.01.2023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2023-01-10T11:52:51Z</dcterms:created>
  <dcterms:modified xsi:type="dcterms:W3CDTF">2023-01-10T11:53:23Z</dcterms:modified>
</cp:coreProperties>
</file>