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D53" i="1" l="1"/>
  <c r="D49" i="1" l="1"/>
  <c r="C49" i="1"/>
  <c r="D47" i="1"/>
  <c r="C47" i="1"/>
  <c r="D44" i="1"/>
  <c r="C44" i="1"/>
  <c r="D39" i="1"/>
  <c r="C39" i="1"/>
  <c r="D36" i="1"/>
  <c r="C36" i="1"/>
  <c r="D29" i="1"/>
  <c r="C29" i="1"/>
  <c r="D25" i="1"/>
  <c r="C25" i="1"/>
  <c r="D19" i="1"/>
  <c r="C19" i="1"/>
  <c r="D16" i="1"/>
  <c r="C16" i="1"/>
  <c r="D14" i="1"/>
  <c r="C14" i="1"/>
  <c r="D7" i="1"/>
  <c r="C7" i="1"/>
  <c r="C53" i="1" l="1"/>
</calcChain>
</file>

<file path=xl/sharedStrings.xml><?xml version="1.0" encoding="utf-8"?>
<sst xmlns="http://schemas.openxmlformats.org/spreadsheetml/2006/main" count="65" uniqueCount="65">
  <si>
    <t>Параметры:</t>
  </si>
  <si>
    <t>Раздел - Код</t>
  </si>
  <si>
    <t>Раздел - Полное наименование</t>
  </si>
  <si>
    <t>Раздел, подраздел - Код</t>
  </si>
  <si>
    <t>0100</t>
  </si>
  <si>
    <t>ОБЩЕГОСУДАРСТВЕННЫЕ ВОПРОСЫ</t>
  </si>
  <si>
    <t>0103</t>
  </si>
  <si>
    <t>0104</t>
  </si>
  <si>
    <t>0105</t>
  </si>
  <si>
    <t>0106</t>
  </si>
  <si>
    <t>0111</t>
  </si>
  <si>
    <t>0113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</si>
  <si>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</si>
  <si>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</si>
  <si>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</si>
  <si>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</si>
  <si>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</si>
  <si>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0310</t>
  </si>
  <si>
    <t>0314</t>
  </si>
  <si>
    <t>0400</t>
  </si>
  <si>
    <t>НАЦИОНАЛЬНАЯ ЭКОНОМИКА</t>
  </si>
  <si>
    <t>0401</t>
  </si>
  <si>
    <t>0405</t>
  </si>
  <si>
    <t>0408</t>
  </si>
  <si>
    <t>0409</t>
  </si>
  <si>
    <t>0412</t>
  </si>
  <si>
    <t>0500</t>
  </si>
  <si>
    <t>ЖИЛИЩНО-КОММУНАЛЬНОЕ ХОЗЯЙСТВО</t>
  </si>
  <si>
    <t>0501</t>
  </si>
  <si>
    <t>0502</t>
  </si>
  <si>
    <t>0503</t>
  </si>
  <si>
    <t>0700</t>
  </si>
  <si>
    <t>ОБРАЗОВАНИЕ</t>
  </si>
  <si>
    <t>0701</t>
  </si>
  <si>
    <t>0702</t>
  </si>
  <si>
    <t>0705</t>
  </si>
  <si>
    <t>0709</t>
  </si>
  <si>
    <t>0703</t>
  </si>
  <si>
    <t>0707</t>
  </si>
  <si>
    <t>0800</t>
  </si>
  <si>
    <t>КУЛЬТУРА, КИНЕМАТОГРАФИЯ</t>
  </si>
  <si>
    <t>0801</t>
  </si>
  <si>
    <t>0804</t>
  </si>
  <si>
    <t>1000</t>
  </si>
  <si>
    <t>СОЦИАЛЬНАЯ ПОЛИТИКА</t>
  </si>
  <si>
    <t>1001</t>
  </si>
  <si>
    <t>1003</t>
  </si>
  <si>
    <t>1004</t>
  </si>
  <si>
    <t>1006</t>
  </si>
  <si>
    <t>1100</t>
  </si>
  <si>
    <t>ФИЗИЧЕСКАЯ КУЛЬТУРА И СПОРТ</t>
  </si>
  <si>
    <t>1101</t>
  </si>
  <si>
    <t>1102</t>
  </si>
  <si>
    <t>1300</t>
  </si>
  <si>
    <t>ОБСЛУЖИВАНИЕ ГОСУДАРСТВЕННОГО И МУНИЦИПАЛЬНОГО ДОЛГА</t>
  </si>
  <si>
    <t>1301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</si>
  <si>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</si>
  <si>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</si>
  <si>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</si>
  <si>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1402</t>
  </si>
  <si>
    <t>1403</t>
  </si>
  <si>
    <t>Итого</t>
  </si>
  <si>
    <t>Бюджет Кондопожского муниципального района</t>
  </si>
  <si>
    <t>Плановые значения за четвертый квартал 2021 год</t>
  </si>
  <si>
    <t>Плановые значения за четвертый квартал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</si>
</sst>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b/>
      <sz val="10"/>
      <color rgb="FFFFFFFF"/>
      <name val="Arial"/>
    </font>
    <font>
      <b/>
      <sz val="8"/>
      <color rgb="FF003366"/>
      <name val="Arial"/>
    </font>
  </fonts>
  <fills count="5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C6E2FF"/>
        <bgColor auto="1"/>
      </patternFill>
    </fill>
    <fill>
      <patternFill patternType="solid">
        <fgColor rgb="FF4A62B9"/>
        <bgColor auto="1"/>
      </patternFill>
    </fill>
  </fills>
  <borders count="5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/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rgb="FFBDC7EB"/>
      </left>
      <right style="thin">
        <color rgb="FFBDC7EB"/>
      </right>
      <top/>
      <bottom style="thin">
        <color rgb="FF7D8AB9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4" fontId="2" fillId="3" borderId="3" xfId="0" applyNumberFormat="1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4" fontId="0" fillId="0" borderId="3" xfId="0" applyNumberFormat="1" applyBorder="1" applyAlignment="1">
      <alignment horizontal="right" vertical="top"/>
    </xf>
    <xf numFmtId="4" fontId="1" fillId="4" borderId="1" xfId="0" applyNumberFormat="1" applyFont="1" applyFill="1" applyBorder="1" applyAlignment="1">
      <alignment horizontal="right" vertical="top"/>
    </xf>
    <xf numFmtId="0" fontId="0" fillId="0" borderId="3" xfId="0" applyBorder="1" applyAlignment="1">
      <alignment horizontal="left" vertical="top" wrapText="1" indent="2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53"/>
  <sheetViews>
    <sheetView tabSelected="1" workbookViewId="0">
      <selection activeCell="C34" sqref="C34"/>
    </sheetView>
  </sheetViews>
  <sheetFormatPr defaultColWidth="10.5" defaultRowHeight="11.45" customHeight="1" outlineLevelRow="1" x14ac:dyDescent="0.2"/>
  <cols>
    <col min="1" max="1" width="14.83203125" style="1" customWidth="1"/>
    <col min="2" max="2" width="48.33203125" style="1" customWidth="1"/>
    <col min="3" max="3" width="24.5" style="1" customWidth="1"/>
    <col min="4" max="4" width="26.83203125" style="1" customWidth="1"/>
  </cols>
  <sheetData>
    <row r="1" spans="1:4" s="1" customFormat="1" ht="9.9499999999999993" customHeight="1" x14ac:dyDescent="0.2"/>
    <row r="2" spans="1:4" ht="11.1" customHeight="1" outlineLevel="1" x14ac:dyDescent="0.2">
      <c r="A2" s="2" t="s">
        <v>0</v>
      </c>
      <c r="B2" s="14" t="s">
        <v>62</v>
      </c>
      <c r="C2" s="14"/>
      <c r="D2" s="14"/>
    </row>
    <row r="3" spans="1:4" ht="11.1" customHeight="1" outlineLevel="1" x14ac:dyDescent="0.2"/>
    <row r="4" spans="1:4" s="1" customFormat="1" ht="9.9499999999999993" customHeight="1" x14ac:dyDescent="0.2"/>
    <row r="5" spans="1:4" ht="26.1" customHeight="1" x14ac:dyDescent="0.2">
      <c r="A5" s="3" t="s">
        <v>1</v>
      </c>
      <c r="B5" s="3" t="s">
        <v>2</v>
      </c>
      <c r="C5" s="10" t="s">
        <v>63</v>
      </c>
      <c r="D5" s="10" t="s">
        <v>64</v>
      </c>
    </row>
    <row r="6" spans="1:4" ht="12.95" customHeight="1" x14ac:dyDescent="0.2">
      <c r="A6" s="12" t="s">
        <v>3</v>
      </c>
      <c r="B6" s="12"/>
      <c r="C6" s="11"/>
      <c r="D6" s="11"/>
    </row>
    <row r="7" spans="1:4" ht="11.1" customHeight="1" x14ac:dyDescent="0.2">
      <c r="A7" s="4" t="s">
        <v>4</v>
      </c>
      <c r="B7" s="4" t="s">
        <v>5</v>
      </c>
      <c r="C7" s="5">
        <f>SUM(C8:C13)</f>
        <v>112201484.73999999</v>
      </c>
      <c r="D7" s="5">
        <f>SUM(D8:D13)</f>
        <v>119546040.19</v>
      </c>
    </row>
    <row r="8" spans="1:4" ht="11.1" customHeight="1" outlineLevel="1" x14ac:dyDescent="0.2">
      <c r="A8" s="9" t="s">
        <v>6</v>
      </c>
      <c r="B8" s="9"/>
      <c r="C8" s="6">
        <v>10788</v>
      </c>
      <c r="D8" s="6"/>
    </row>
    <row r="9" spans="1:4" ht="11.1" customHeight="1" outlineLevel="1" x14ac:dyDescent="0.2">
      <c r="A9" s="9" t="s">
        <v>7</v>
      </c>
      <c r="B9" s="9"/>
      <c r="C9" s="7">
        <v>57949302.479999997</v>
      </c>
      <c r="D9" s="7">
        <v>51979904.979999997</v>
      </c>
    </row>
    <row r="10" spans="1:4" ht="11.1" customHeight="1" outlineLevel="1" x14ac:dyDescent="0.2">
      <c r="A10" s="9" t="s">
        <v>8</v>
      </c>
      <c r="B10" s="9"/>
      <c r="C10" s="7">
        <v>9500</v>
      </c>
      <c r="D10" s="7">
        <v>34900</v>
      </c>
    </row>
    <row r="11" spans="1:4" ht="11.1" customHeight="1" outlineLevel="1" x14ac:dyDescent="0.2">
      <c r="A11" s="9" t="s">
        <v>9</v>
      </c>
      <c r="B11" s="9"/>
      <c r="C11" s="7">
        <v>4587679.8</v>
      </c>
      <c r="D11" s="7">
        <v>4693955.59</v>
      </c>
    </row>
    <row r="12" spans="1:4" ht="11.1" customHeight="1" outlineLevel="1" x14ac:dyDescent="0.2">
      <c r="A12" s="9" t="s">
        <v>10</v>
      </c>
      <c r="B12" s="9"/>
      <c r="C12" s="7">
        <v>132999.60999999999</v>
      </c>
      <c r="D12" s="7">
        <v>49384</v>
      </c>
    </row>
    <row r="13" spans="1:4" ht="11.1" customHeight="1" outlineLevel="1" x14ac:dyDescent="0.2">
      <c r="A13" s="9" t="s">
        <v>11</v>
      </c>
      <c r="B13" s="9"/>
      <c r="C13" s="7">
        <v>49511214.850000001</v>
      </c>
      <c r="D13" s="7">
        <v>62787895.619999997</v>
      </c>
    </row>
    <row r="14" spans="1:4" ht="11.1" customHeight="1" x14ac:dyDescent="0.2">
      <c r="A14" s="4" t="s">
        <v>12</v>
      </c>
      <c r="B14" s="4" t="s">
        <v>13</v>
      </c>
      <c r="C14" s="5">
        <f>C15</f>
        <v>1003800</v>
      </c>
      <c r="D14" s="5">
        <f>D15</f>
        <v>1104100</v>
      </c>
    </row>
    <row r="15" spans="1:4" ht="11.1" customHeight="1" outlineLevel="1" x14ac:dyDescent="0.2">
      <c r="A15" s="9" t="s">
        <v>14</v>
      </c>
      <c r="B15" s="9"/>
      <c r="C15" s="7">
        <v>1003800</v>
      </c>
      <c r="D15" s="7">
        <v>1104100</v>
      </c>
    </row>
    <row r="16" spans="1:4" ht="11.1" customHeight="1" x14ac:dyDescent="0.2">
      <c r="A16" s="4" t="s">
        <v>15</v>
      </c>
      <c r="B16" s="4" t="s">
        <v>16</v>
      </c>
      <c r="C16" s="5">
        <f>SUM(C17:C18)</f>
        <v>311600</v>
      </c>
      <c r="D16" s="5">
        <f>SUM(D17:D18)</f>
        <v>7992</v>
      </c>
    </row>
    <row r="17" spans="1:4" ht="11.1" customHeight="1" outlineLevel="1" x14ac:dyDescent="0.2">
      <c r="A17" s="9" t="s">
        <v>17</v>
      </c>
      <c r="B17" s="9"/>
      <c r="C17" s="6">
        <v>300000</v>
      </c>
      <c r="D17" s="6"/>
    </row>
    <row r="18" spans="1:4" ht="11.1" customHeight="1" outlineLevel="1" x14ac:dyDescent="0.2">
      <c r="A18" s="9" t="s">
        <v>18</v>
      </c>
      <c r="B18" s="9"/>
      <c r="C18" s="7">
        <v>11600</v>
      </c>
      <c r="D18" s="7">
        <v>7992</v>
      </c>
    </row>
    <row r="19" spans="1:4" ht="11.1" customHeight="1" x14ac:dyDescent="0.2">
      <c r="A19" s="4" t="s">
        <v>19</v>
      </c>
      <c r="B19" s="4" t="s">
        <v>20</v>
      </c>
      <c r="C19" s="5">
        <f>SUM(C20:C24)</f>
        <v>17854589.73</v>
      </c>
      <c r="D19" s="5">
        <f>SUM(D20:D24)</f>
        <v>23272502.120000001</v>
      </c>
    </row>
    <row r="20" spans="1:4" ht="11.1" customHeight="1" outlineLevel="1" x14ac:dyDescent="0.2">
      <c r="A20" s="9" t="s">
        <v>21</v>
      </c>
      <c r="B20" s="9"/>
      <c r="C20" s="7">
        <v>169675.42</v>
      </c>
      <c r="D20" s="7">
        <v>129732.58</v>
      </c>
    </row>
    <row r="21" spans="1:4" ht="11.1" customHeight="1" outlineLevel="1" x14ac:dyDescent="0.2">
      <c r="A21" s="9" t="s">
        <v>22</v>
      </c>
      <c r="B21" s="9"/>
      <c r="C21" s="7">
        <v>1025000</v>
      </c>
      <c r="D21" s="7">
        <v>1298600</v>
      </c>
    </row>
    <row r="22" spans="1:4" ht="11.1" customHeight="1" outlineLevel="1" x14ac:dyDescent="0.2">
      <c r="A22" s="9" t="s">
        <v>23</v>
      </c>
      <c r="B22" s="9"/>
      <c r="C22" s="7">
        <v>1323458.3999999999</v>
      </c>
      <c r="D22" s="7">
        <v>2237337.56</v>
      </c>
    </row>
    <row r="23" spans="1:4" ht="11.1" customHeight="1" outlineLevel="1" x14ac:dyDescent="0.2">
      <c r="A23" s="9" t="s">
        <v>24</v>
      </c>
      <c r="B23" s="9"/>
      <c r="C23" s="7">
        <v>5792400</v>
      </c>
      <c r="D23" s="7">
        <v>2223510</v>
      </c>
    </row>
    <row r="24" spans="1:4" ht="11.1" customHeight="1" outlineLevel="1" x14ac:dyDescent="0.2">
      <c r="A24" s="9" t="s">
        <v>25</v>
      </c>
      <c r="B24" s="9"/>
      <c r="C24" s="7">
        <v>9544055.9100000001</v>
      </c>
      <c r="D24" s="7">
        <v>17383321.98</v>
      </c>
    </row>
    <row r="25" spans="1:4" ht="11.1" customHeight="1" x14ac:dyDescent="0.2">
      <c r="A25" s="4" t="s">
        <v>26</v>
      </c>
      <c r="B25" s="4" t="s">
        <v>27</v>
      </c>
      <c r="C25" s="5">
        <f>SUM(C26:C28)</f>
        <v>120864523.22</v>
      </c>
      <c r="D25" s="5">
        <f>SUM(D26:D28)</f>
        <v>22563684.339999996</v>
      </c>
    </row>
    <row r="26" spans="1:4" ht="11.1" customHeight="1" outlineLevel="1" x14ac:dyDescent="0.2">
      <c r="A26" s="9" t="s">
        <v>28</v>
      </c>
      <c r="B26" s="9"/>
      <c r="C26" s="7">
        <v>119445223.92</v>
      </c>
      <c r="D26" s="7">
        <v>9363007.6199999992</v>
      </c>
    </row>
    <row r="27" spans="1:4" ht="11.1" customHeight="1" outlineLevel="1" x14ac:dyDescent="0.2">
      <c r="A27" s="9" t="s">
        <v>29</v>
      </c>
      <c r="B27" s="9"/>
      <c r="C27" s="7">
        <v>769445.38</v>
      </c>
      <c r="D27" s="7">
        <v>8745376.5</v>
      </c>
    </row>
    <row r="28" spans="1:4" ht="11.1" customHeight="1" outlineLevel="1" x14ac:dyDescent="0.2">
      <c r="A28" s="9" t="s">
        <v>30</v>
      </c>
      <c r="B28" s="9"/>
      <c r="C28" s="7">
        <v>649853.92000000004</v>
      </c>
      <c r="D28" s="7">
        <v>4455300.22</v>
      </c>
    </row>
    <row r="29" spans="1:4" ht="11.1" customHeight="1" x14ac:dyDescent="0.2">
      <c r="A29" s="4" t="s">
        <v>31</v>
      </c>
      <c r="B29" s="4" t="s">
        <v>32</v>
      </c>
      <c r="C29" s="5">
        <f>SUM(C30:C35)</f>
        <v>814254369.61999989</v>
      </c>
      <c r="D29" s="5">
        <f>SUM(D30:D35)</f>
        <v>837886520.33999991</v>
      </c>
    </row>
    <row r="30" spans="1:4" ht="11.1" customHeight="1" outlineLevel="1" x14ac:dyDescent="0.2">
      <c r="A30" s="9" t="s">
        <v>33</v>
      </c>
      <c r="B30" s="9"/>
      <c r="C30" s="7">
        <v>347526251.75999999</v>
      </c>
      <c r="D30" s="7">
        <v>321726898.27999997</v>
      </c>
    </row>
    <row r="31" spans="1:4" ht="11.1" customHeight="1" outlineLevel="1" x14ac:dyDescent="0.2">
      <c r="A31" s="9" t="s">
        <v>34</v>
      </c>
      <c r="B31" s="9"/>
      <c r="C31" s="7">
        <v>376409777.76999998</v>
      </c>
      <c r="D31" s="7">
        <v>417736537.63999999</v>
      </c>
    </row>
    <row r="32" spans="1:4" ht="11.1" customHeight="1" outlineLevel="1" x14ac:dyDescent="0.2">
      <c r="A32" s="9" t="s">
        <v>35</v>
      </c>
      <c r="B32" s="9"/>
      <c r="C32" s="7">
        <v>150965</v>
      </c>
      <c r="D32" s="7">
        <v>511882.5</v>
      </c>
    </row>
    <row r="33" spans="1:4" ht="11.1" customHeight="1" outlineLevel="1" x14ac:dyDescent="0.2">
      <c r="A33" s="9" t="s">
        <v>36</v>
      </c>
      <c r="B33" s="9"/>
      <c r="C33" s="7">
        <v>2810903.68</v>
      </c>
      <c r="D33" s="7">
        <v>5769658.25</v>
      </c>
    </row>
    <row r="34" spans="1:4" ht="11.1" customHeight="1" outlineLevel="1" x14ac:dyDescent="0.2">
      <c r="A34" s="9" t="s">
        <v>37</v>
      </c>
      <c r="B34" s="9"/>
      <c r="C34" s="7">
        <v>83948605.159999996</v>
      </c>
      <c r="D34" s="7">
        <v>88329251.379999995</v>
      </c>
    </row>
    <row r="35" spans="1:4" ht="11.1" customHeight="1" outlineLevel="1" x14ac:dyDescent="0.2">
      <c r="A35" s="9" t="s">
        <v>38</v>
      </c>
      <c r="B35" s="9"/>
      <c r="C35" s="7">
        <v>3407866.25</v>
      </c>
      <c r="D35" s="7">
        <v>3812292.29</v>
      </c>
    </row>
    <row r="36" spans="1:4" ht="11.1" customHeight="1" x14ac:dyDescent="0.2">
      <c r="A36" s="4" t="s">
        <v>39</v>
      </c>
      <c r="B36" s="4" t="s">
        <v>40</v>
      </c>
      <c r="C36" s="5">
        <f>SUM(C37:C38)</f>
        <v>28401820.140000001</v>
      </c>
      <c r="D36" s="5">
        <f>SUM(D37:D38)</f>
        <v>37885067.560000002</v>
      </c>
    </row>
    <row r="37" spans="1:4" ht="11.1" customHeight="1" outlineLevel="1" x14ac:dyDescent="0.2">
      <c r="A37" s="9" t="s">
        <v>41</v>
      </c>
      <c r="B37" s="9"/>
      <c r="C37" s="7">
        <v>28004888.43</v>
      </c>
      <c r="D37" s="7">
        <v>35985917</v>
      </c>
    </row>
    <row r="38" spans="1:4" ht="11.1" customHeight="1" outlineLevel="1" x14ac:dyDescent="0.2">
      <c r="A38" s="9" t="s">
        <v>42</v>
      </c>
      <c r="B38" s="9"/>
      <c r="C38" s="7">
        <v>396931.71</v>
      </c>
      <c r="D38" s="7">
        <v>1899150.56</v>
      </c>
    </row>
    <row r="39" spans="1:4" ht="11.1" customHeight="1" x14ac:dyDescent="0.2">
      <c r="A39" s="4" t="s">
        <v>43</v>
      </c>
      <c r="B39" s="4" t="s">
        <v>44</v>
      </c>
      <c r="C39" s="5">
        <f>SUM(C40:C43)</f>
        <v>52087425.719999999</v>
      </c>
      <c r="D39" s="5">
        <f>SUM(D40:D43)</f>
        <v>47925272.409999996</v>
      </c>
    </row>
    <row r="40" spans="1:4" ht="11.1" customHeight="1" outlineLevel="1" x14ac:dyDescent="0.2">
      <c r="A40" s="9" t="s">
        <v>45</v>
      </c>
      <c r="B40" s="9"/>
      <c r="C40" s="7">
        <v>8089642.5199999996</v>
      </c>
      <c r="D40" s="7">
        <v>8024808.2400000002</v>
      </c>
    </row>
    <row r="41" spans="1:4" ht="11.1" customHeight="1" outlineLevel="1" x14ac:dyDescent="0.2">
      <c r="A41" s="9" t="s">
        <v>46</v>
      </c>
      <c r="B41" s="9"/>
      <c r="C41" s="7">
        <v>16017583.199999999</v>
      </c>
      <c r="D41" s="7">
        <v>12751507.17</v>
      </c>
    </row>
    <row r="42" spans="1:4" ht="11.1" customHeight="1" outlineLevel="1" x14ac:dyDescent="0.2">
      <c r="A42" s="9" t="s">
        <v>47</v>
      </c>
      <c r="B42" s="9"/>
      <c r="C42" s="7">
        <v>25547300</v>
      </c>
      <c r="D42" s="7">
        <v>24723557</v>
      </c>
    </row>
    <row r="43" spans="1:4" ht="11.1" customHeight="1" outlineLevel="1" x14ac:dyDescent="0.2">
      <c r="A43" s="9" t="s">
        <v>48</v>
      </c>
      <c r="B43" s="9"/>
      <c r="C43" s="7">
        <v>2432900</v>
      </c>
      <c r="D43" s="7">
        <v>2425400</v>
      </c>
    </row>
    <row r="44" spans="1:4" ht="11.1" customHeight="1" x14ac:dyDescent="0.2">
      <c r="A44" s="4" t="s">
        <v>49</v>
      </c>
      <c r="B44" s="4" t="s">
        <v>50</v>
      </c>
      <c r="C44" s="5">
        <f>SUM(C45:C46)</f>
        <v>68112036.790000007</v>
      </c>
      <c r="D44" s="5">
        <f>SUM(D45:D46)</f>
        <v>34056643.600000001</v>
      </c>
    </row>
    <row r="45" spans="1:4" ht="11.1" customHeight="1" outlineLevel="1" x14ac:dyDescent="0.2">
      <c r="A45" s="9" t="s">
        <v>51</v>
      </c>
      <c r="B45" s="9"/>
      <c r="C45" s="7">
        <v>66158942.560000002</v>
      </c>
      <c r="D45" s="7">
        <v>31456643.600000001</v>
      </c>
    </row>
    <row r="46" spans="1:4" ht="11.1" customHeight="1" outlineLevel="1" x14ac:dyDescent="0.2">
      <c r="A46" s="9" t="s">
        <v>52</v>
      </c>
      <c r="B46" s="9"/>
      <c r="C46" s="7">
        <v>1953094.23</v>
      </c>
      <c r="D46" s="7">
        <v>2600000</v>
      </c>
    </row>
    <row r="47" spans="1:4" ht="11.1" customHeight="1" x14ac:dyDescent="0.2">
      <c r="A47" s="4" t="s">
        <v>53</v>
      </c>
      <c r="B47" s="4" t="s">
        <v>54</v>
      </c>
      <c r="C47" s="5">
        <f>C48</f>
        <v>8793552.7699999996</v>
      </c>
      <c r="D47" s="5">
        <f>D48</f>
        <v>4952326.79</v>
      </c>
    </row>
    <row r="48" spans="1:4" ht="11.1" customHeight="1" outlineLevel="1" x14ac:dyDescent="0.2">
      <c r="A48" s="9" t="s">
        <v>55</v>
      </c>
      <c r="B48" s="9"/>
      <c r="C48" s="7">
        <v>8793552.7699999996</v>
      </c>
      <c r="D48" s="7">
        <v>4952326.79</v>
      </c>
    </row>
    <row r="49" spans="1:4" ht="21.95" customHeight="1" x14ac:dyDescent="0.2">
      <c r="A49" s="4" t="s">
        <v>56</v>
      </c>
      <c r="B49" s="4" t="s">
        <v>57</v>
      </c>
      <c r="C49" s="5">
        <f>SUM(C50:C52)</f>
        <v>49385289.769999996</v>
      </c>
      <c r="D49" s="5">
        <f>SUM(D50:D52)</f>
        <v>38897738.969999999</v>
      </c>
    </row>
    <row r="50" spans="1:4" ht="11.1" customHeight="1" outlineLevel="1" x14ac:dyDescent="0.2">
      <c r="A50" s="9" t="s">
        <v>58</v>
      </c>
      <c r="B50" s="9"/>
      <c r="C50" s="7">
        <v>16726000</v>
      </c>
      <c r="D50" s="7">
        <v>12729000</v>
      </c>
    </row>
    <row r="51" spans="1:4" ht="11.1" customHeight="1" outlineLevel="1" x14ac:dyDescent="0.2">
      <c r="A51" s="9" t="s">
        <v>59</v>
      </c>
      <c r="B51" s="9"/>
      <c r="C51" s="7">
        <v>0</v>
      </c>
      <c r="D51" s="7">
        <v>700000</v>
      </c>
    </row>
    <row r="52" spans="1:4" ht="11.1" customHeight="1" outlineLevel="1" x14ac:dyDescent="0.2">
      <c r="A52" s="9" t="s">
        <v>60</v>
      </c>
      <c r="B52" s="9"/>
      <c r="C52" s="7">
        <v>32659289.77</v>
      </c>
      <c r="D52" s="7">
        <v>25468738.969999999</v>
      </c>
    </row>
    <row r="53" spans="1:4" ht="12.95" customHeight="1" x14ac:dyDescent="0.2">
      <c r="A53" s="13" t="s">
        <v>61</v>
      </c>
      <c r="B53" s="13"/>
      <c r="C53" s="8">
        <f>C7+C14+C16+C19+C25+C29+C36+C39+C44+C47+C49</f>
        <v>1273270492.5</v>
      </c>
      <c r="D53" s="8">
        <f>D7+D14+D16+D19+D25+D29+D36+D39+D44+D47+D49</f>
        <v>1168097888.3199999</v>
      </c>
    </row>
  </sheetData>
  <mergeCells count="40">
    <mergeCell ref="A53:B53"/>
    <mergeCell ref="B2:D2"/>
    <mergeCell ref="A50:B50"/>
    <mergeCell ref="A51:B51"/>
    <mergeCell ref="A52:B52"/>
    <mergeCell ref="A45:B45"/>
    <mergeCell ref="A46:B46"/>
    <mergeCell ref="A48:B48"/>
    <mergeCell ref="A40:B40"/>
    <mergeCell ref="A41:B41"/>
    <mergeCell ref="A42:B42"/>
    <mergeCell ref="A43:B43"/>
    <mergeCell ref="A37:B37"/>
    <mergeCell ref="A38:B38"/>
    <mergeCell ref="A31:B31"/>
    <mergeCell ref="A32:B32"/>
    <mergeCell ref="A33:B33"/>
    <mergeCell ref="A34:B34"/>
    <mergeCell ref="A35:B35"/>
    <mergeCell ref="A27:B27"/>
    <mergeCell ref="A28:B28"/>
    <mergeCell ref="A30:B30"/>
    <mergeCell ref="A23:B23"/>
    <mergeCell ref="A24:B24"/>
    <mergeCell ref="A26:B26"/>
    <mergeCell ref="A20:B20"/>
    <mergeCell ref="A21:B21"/>
    <mergeCell ref="A22:B22"/>
    <mergeCell ref="A15:B15"/>
    <mergeCell ref="A17:B17"/>
    <mergeCell ref="A18:B18"/>
    <mergeCell ref="A11:B11"/>
    <mergeCell ref="A12:B12"/>
    <mergeCell ref="A13:B13"/>
    <mergeCell ref="A8:B8"/>
    <mergeCell ref="A9:B9"/>
    <mergeCell ref="A10:B10"/>
    <mergeCell ref="C5:C6"/>
    <mergeCell ref="D5:D6"/>
    <mergeCell ref="A6:B6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Регина Полькина</cp:lastModifiedBy>
  <dcterms:modified xsi:type="dcterms:W3CDTF">2023-03-01T06:36:35Z</dcterms:modified>
</cp:coreProperties>
</file>