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/>
  </bookViews>
  <sheets>
    <sheet name="TDSheet" sheetId="1" r:id="rId1"/>
  </sheets>
  <calcPr calcId="145621" refMode="R1C1"/>
</workbook>
</file>

<file path=xl/calcChain.xml><?xml version="1.0" encoding="utf-8"?>
<calcChain xmlns="http://schemas.openxmlformats.org/spreadsheetml/2006/main">
  <c r="G48" i="1" l="1"/>
  <c r="G46" i="1"/>
  <c r="G43" i="1"/>
  <c r="G38" i="1"/>
  <c r="G35" i="1"/>
  <c r="G28" i="1"/>
  <c r="G24" i="1"/>
  <c r="G18" i="1"/>
  <c r="G15" i="1"/>
  <c r="G13" i="1"/>
  <c r="G6" i="1"/>
  <c r="F51" i="1"/>
  <c r="F48" i="1"/>
  <c r="F46" i="1"/>
  <c r="F43" i="1"/>
  <c r="F38" i="1"/>
  <c r="F35" i="1"/>
  <c r="F28" i="1"/>
  <c r="F24" i="1"/>
  <c r="F18" i="1"/>
  <c r="F15" i="1"/>
  <c r="F13" i="1"/>
  <c r="F6" i="1"/>
  <c r="G51" i="1" l="1"/>
</calcChain>
</file>

<file path=xl/sharedStrings.xml><?xml version="1.0" encoding="utf-8"?>
<sst xmlns="http://schemas.openxmlformats.org/spreadsheetml/2006/main" count="99" uniqueCount="99">
  <si>
    <t>Отбор:</t>
  </si>
  <si>
    <t>Раздел - Код</t>
  </si>
  <si>
    <t>Раздел - Полное наименование</t>
  </si>
  <si>
    <t>Раздел, подраздел - Код</t>
  </si>
  <si>
    <t>Раздел, подраздел - Полное наименование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</si>
  <si>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</si>
  <si>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</si>
  <si>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</si>
  <si>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</si>
  <si>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</si>
  <si>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</si>
  <si>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</si>
  <si>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</si>
  <si>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</si>
  <si>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</si>
  <si>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</si>
  <si>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</si>
  <si>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</si>
  <si>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</si>
  <si>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</si>
  <si>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</si>
  <si>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</si>
  <si>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</si>
  <si>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</si>
  <si>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</si>
  <si>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</si>
  <si>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</si>
  <si>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</si>
  <si>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</si>
  <si>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</si>
  <si>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</si>
  <si>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</si>
  <si>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</si>
  <si>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</si>
  <si>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</si>
  <si>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</si>
  <si>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</si>
  <si>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</si>
  <si>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</si>
  <si>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</si>
  <si>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</si>
  <si>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</si>
  <si>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</si>
  <si>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</si>
  <si>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</si>
  <si>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</si>
  <si>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</si>
  <si>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</si>
  <si>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</si>
  <si>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</si>
  <si>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</si>
  <si>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</si>
  <si>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</si>
  <si>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</si>
  <si>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</si>
  <si>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</si>
  <si>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</si>
  <si>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0705</t>
  </si>
  <si>
    <t>Профессиональная подготовка, переподготовка и повышение квалификации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</si>
  <si>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</si>
  <si>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</si>
  <si>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</si>
  <si>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</si>
  <si>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</si>
  <si>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</si>
  <si>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</si>
  <si>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</si>
  <si>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</si>
  <si>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</si>
  <si>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</si>
  <si>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</si>
  <si>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</si>
  <si>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</si>
  <si>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</si>
  <si>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</si>
  <si>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</si>
  <si>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</si>
  <si>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</si>
  <si>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</si>
  <si>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</si>
  <si>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</si>
  <si>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</si>
  <si>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</si>
  <si>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</si>
  <si>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</si>
  <si>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</si>
  <si>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</si>
  <si>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</si>
  <si>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</si>
  <si>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1400</t>
  </si>
  <si>
    <t>МЕЖБЮДЖЕТНЫЕ ТРАНСФЕРТЫ ОБЩЕГО ХАРАКТЕРА БЮДЖЕТАМ БЮДЖЕТНОЙ СИСТЕМЫ РОССИЙСКОЙ ФЕДЕРАЦИИ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</si>
  <si>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</si>
  <si>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</si>
  <si>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</si>
  <si>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</si>
  <si>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Итого</t>
  </si>
  <si>
    <t>Плановые значения на второй квартал 2022 года</t>
  </si>
  <si>
    <t>Плановые значения на второй квартал 2023 года</t>
  </si>
  <si>
    <t xml:space="preserve">
Бюджет (фин.орган) В группе "Бюджет Кондопожского муниципального района"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</si>
</sst>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8"/>
      <name val="Arial"/>
    </font>
    <font>
      <b/>
      <sz val="10"/>
      <color rgb="FFFFFFFF"/>
      <name val="Arial"/>
    </font>
    <font>
      <b/>
      <sz val="8"/>
      <color rgb="FF003366"/>
      <name val="Arial"/>
    </font>
  </fonts>
  <fills count="5">
    <fill>
      <patternFill patternType="none"/>
    </fill>
    <fill>
      <patternFill patternType="gray125"/>
    </fill>
    <fill>
      <patternFill patternType="solid">
        <fgColor rgb="FF4574A0"/>
        <bgColor auto="1"/>
      </patternFill>
    </fill>
    <fill>
      <patternFill patternType="solid">
        <fgColor rgb="FFC6E2FF"/>
        <bgColor auto="1"/>
      </patternFill>
    </fill>
    <fill>
      <patternFill patternType="solid">
        <fgColor rgb="FF4A62B9"/>
        <bgColor auto="1"/>
      </patternFill>
    </fill>
  </fills>
  <borders count="5">
    <border>
      <left/>
      <right/>
      <top/>
      <bottom/>
      <diagonal/>
    </border>
    <border>
      <left style="thin">
        <color rgb="FFBDC7EB"/>
      </left>
      <right style="thin">
        <color rgb="FFBDC7EB"/>
      </right>
      <top style="thin">
        <color rgb="FFBDC7EB"/>
      </top>
      <bottom style="thin">
        <color rgb="FFBDC7EB"/>
      </bottom>
      <diagonal/>
    </border>
    <border>
      <left style="thin">
        <color rgb="FFBDC7EB"/>
      </left>
      <right style="thin">
        <color rgb="FFBDC7EB"/>
      </right>
      <top/>
      <bottom style="thin">
        <color rgb="FFBDC7EB"/>
      </bottom>
      <diagonal/>
    </border>
    <border>
      <left style="thin">
        <color rgb="FFBDC7EB"/>
      </left>
      <right style="thin">
        <color rgb="FFBDC7EB"/>
      </right>
      <top style="thin">
        <color rgb="FFBDC7EB"/>
      </top>
      <bottom/>
      <diagonal/>
    </border>
    <border>
      <left style="thin">
        <color rgb="FF7D8AB9"/>
      </left>
      <right style="thin">
        <color rgb="FF7D8AB9"/>
      </right>
      <top style="thin">
        <color rgb="FF7D8AB9"/>
      </top>
      <bottom style="thin">
        <color rgb="FF7D8AB9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4" fontId="2" fillId="3" borderId="4" xfId="0" applyNumberFormat="1" applyFont="1" applyFill="1" applyBorder="1" applyAlignment="1">
      <alignment horizontal="right" vertical="top"/>
    </xf>
    <xf numFmtId="4" fontId="0" fillId="0" borderId="4" xfId="0" applyNumberFormat="1" applyBorder="1" applyAlignment="1">
      <alignment horizontal="right" vertical="top"/>
    </xf>
    <xf numFmtId="4" fontId="1" fillId="4" borderId="1" xfId="0" applyNumberFormat="1" applyFont="1" applyFill="1" applyBorder="1" applyAlignment="1">
      <alignment horizontal="right" vertical="top"/>
    </xf>
    <xf numFmtId="0" fontId="1" fillId="4" borderId="1" xfId="0" applyFont="1" applyFill="1" applyBorder="1" applyAlignment="1">
      <alignment horizontal="left" vertical="top"/>
    </xf>
    <xf numFmtId="0" fontId="1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2" fillId="3" borderId="4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left" vertical="top" wrapText="1" indent="2"/>
    </xf>
    <xf numFmtId="0" fontId="0" fillId="0" borderId="4" xfId="0" applyBorder="1" applyAlignment="1">
      <alignment horizontal="left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51"/>
  <sheetViews>
    <sheetView tabSelected="1" workbookViewId="0">
      <selection activeCell="A27" sqref="A27:E27"/>
    </sheetView>
  </sheetViews>
  <sheetFormatPr defaultColWidth="10.5" defaultRowHeight="11.45" customHeight="1" outlineLevelRow="1" x14ac:dyDescent="0.2"/>
  <cols>
    <col min="1" max="1" width="10.5" style="1" customWidth="1"/>
    <col min="2" max="2" width="2.6640625" style="1" customWidth="1"/>
    <col min="3" max="3" width="2.33203125" style="1" customWidth="1"/>
    <col min="4" max="4" width="67.6640625" style="1" customWidth="1"/>
    <col min="5" max="5" width="10.6640625" style="1" customWidth="1"/>
    <col min="6" max="6" width="24.33203125" style="1" customWidth="1"/>
    <col min="7" max="7" width="24.33203125" customWidth="1"/>
  </cols>
  <sheetData>
    <row r="1" spans="1:7" s="1" customFormat="1" ht="9.9499999999999993" customHeight="1" x14ac:dyDescent="0.2"/>
    <row r="2" spans="1:7" ht="21.95" customHeight="1" outlineLevel="1" x14ac:dyDescent="0.2">
      <c r="A2" s="2" t="s">
        <v>0</v>
      </c>
      <c r="B2" s="2"/>
      <c r="C2" s="12" t="s">
        <v>98</v>
      </c>
      <c r="D2" s="13"/>
      <c r="E2" s="12"/>
      <c r="F2" s="12"/>
    </row>
    <row r="3" spans="1:7" s="1" customFormat="1" ht="9.9499999999999993" customHeight="1" x14ac:dyDescent="0.2"/>
    <row r="4" spans="1:7" ht="12.95" customHeight="1" x14ac:dyDescent="0.2">
      <c r="A4" s="14" t="s">
        <v>1</v>
      </c>
      <c r="B4" s="14"/>
      <c r="C4" s="14"/>
      <c r="D4" s="14" t="s">
        <v>2</v>
      </c>
      <c r="E4" s="14"/>
      <c r="F4" s="7" t="s">
        <v>96</v>
      </c>
      <c r="G4" s="7" t="s">
        <v>97</v>
      </c>
    </row>
    <row r="5" spans="1:7" ht="38.1" customHeight="1" x14ac:dyDescent="0.2">
      <c r="A5" s="14" t="s">
        <v>3</v>
      </c>
      <c r="B5" s="14"/>
      <c r="C5" s="14"/>
      <c r="D5" s="14" t="s">
        <v>4</v>
      </c>
      <c r="E5" s="14"/>
      <c r="F5" s="8"/>
      <c r="G5" s="8"/>
    </row>
    <row r="6" spans="1:7" ht="11.1" customHeight="1" x14ac:dyDescent="0.2">
      <c r="A6" s="9" t="s">
        <v>5</v>
      </c>
      <c r="B6" s="9"/>
      <c r="C6" s="9"/>
      <c r="D6" s="9" t="s">
        <v>6</v>
      </c>
      <c r="E6" s="9"/>
      <c r="F6" s="3">
        <f>SUM(F7:F12)</f>
        <v>108907623.87</v>
      </c>
      <c r="G6" s="3">
        <f>SUM(G7:G12)</f>
        <v>125281328.65000001</v>
      </c>
    </row>
    <row r="7" spans="1:7" ht="21.95" customHeight="1" outlineLevel="1" x14ac:dyDescent="0.2">
      <c r="A7" s="10" t="s">
        <v>7</v>
      </c>
      <c r="B7" s="10"/>
      <c r="C7" s="10"/>
      <c r="D7" s="11" t="s">
        <v>8</v>
      </c>
      <c r="E7" s="11"/>
      <c r="F7" s="4">
        <v>63000</v>
      </c>
      <c r="G7" s="4">
        <v>52374.82</v>
      </c>
    </row>
    <row r="8" spans="1:7" ht="33" customHeight="1" outlineLevel="1" x14ac:dyDescent="0.2">
      <c r="A8" s="10" t="s">
        <v>9</v>
      </c>
      <c r="B8" s="10"/>
      <c r="C8" s="10"/>
      <c r="D8" s="11" t="s">
        <v>10</v>
      </c>
      <c r="E8" s="11"/>
      <c r="F8" s="4">
        <v>50601792.119999997</v>
      </c>
      <c r="G8" s="4">
        <v>54308919.770000003</v>
      </c>
    </row>
    <row r="9" spans="1:7" ht="11.1" customHeight="1" outlineLevel="1" x14ac:dyDescent="0.2">
      <c r="A9" s="10" t="s">
        <v>11</v>
      </c>
      <c r="B9" s="10"/>
      <c r="C9" s="10"/>
      <c r="D9" s="11" t="s">
        <v>12</v>
      </c>
      <c r="E9" s="11"/>
      <c r="F9" s="4">
        <v>34900</v>
      </c>
      <c r="G9" s="4">
        <v>700</v>
      </c>
    </row>
    <row r="10" spans="1:7" ht="21.95" customHeight="1" outlineLevel="1" x14ac:dyDescent="0.2">
      <c r="A10" s="10" t="s">
        <v>13</v>
      </c>
      <c r="B10" s="10"/>
      <c r="C10" s="10"/>
      <c r="D10" s="11" t="s">
        <v>14</v>
      </c>
      <c r="E10" s="11"/>
      <c r="F10" s="4">
        <v>4309851.8600000003</v>
      </c>
      <c r="G10" s="4">
        <v>5974561.0700000003</v>
      </c>
    </row>
    <row r="11" spans="1:7" ht="11.1" customHeight="1" outlineLevel="1" x14ac:dyDescent="0.2">
      <c r="A11" s="10" t="s">
        <v>15</v>
      </c>
      <c r="B11" s="10"/>
      <c r="C11" s="10"/>
      <c r="D11" s="11" t="s">
        <v>16</v>
      </c>
      <c r="E11" s="11"/>
      <c r="F11" s="4">
        <v>1456845.35</v>
      </c>
      <c r="G11" s="4">
        <v>2643565.1800000002</v>
      </c>
    </row>
    <row r="12" spans="1:7" ht="11.1" customHeight="1" outlineLevel="1" x14ac:dyDescent="0.2">
      <c r="A12" s="10" t="s">
        <v>17</v>
      </c>
      <c r="B12" s="10"/>
      <c r="C12" s="10"/>
      <c r="D12" s="11" t="s">
        <v>18</v>
      </c>
      <c r="E12" s="11"/>
      <c r="F12" s="4">
        <v>52441234.539999999</v>
      </c>
      <c r="G12" s="4">
        <v>62301207.810000002</v>
      </c>
    </row>
    <row r="13" spans="1:7" ht="11.1" customHeight="1" x14ac:dyDescent="0.2">
      <c r="A13" s="9" t="s">
        <v>19</v>
      </c>
      <c r="B13" s="9"/>
      <c r="C13" s="9"/>
      <c r="D13" s="9" t="s">
        <v>20</v>
      </c>
      <c r="E13" s="9"/>
      <c r="F13" s="3">
        <f>F14</f>
        <v>1017100</v>
      </c>
      <c r="G13" s="3">
        <f>G14</f>
        <v>1245300</v>
      </c>
    </row>
    <row r="14" spans="1:7" ht="11.1" customHeight="1" outlineLevel="1" x14ac:dyDescent="0.2">
      <c r="A14" s="10" t="s">
        <v>21</v>
      </c>
      <c r="B14" s="10"/>
      <c r="C14" s="10"/>
      <c r="D14" s="11" t="s">
        <v>22</v>
      </c>
      <c r="E14" s="11"/>
      <c r="F14" s="4">
        <v>1017100</v>
      </c>
      <c r="G14" s="4">
        <v>1245300</v>
      </c>
    </row>
    <row r="15" spans="1:7" ht="11.1" customHeight="1" x14ac:dyDescent="0.2">
      <c r="A15" s="9" t="s">
        <v>23</v>
      </c>
      <c r="B15" s="9"/>
      <c r="C15" s="9"/>
      <c r="D15" s="9" t="s">
        <v>24</v>
      </c>
      <c r="E15" s="9"/>
      <c r="F15" s="3">
        <f>SUM(F16:F17)</f>
        <v>314400</v>
      </c>
      <c r="G15" s="3">
        <f>SUM(G16:G17)</f>
        <v>403400</v>
      </c>
    </row>
    <row r="16" spans="1:7" ht="21.95" customHeight="1" outlineLevel="1" x14ac:dyDescent="0.2">
      <c r="A16" s="10" t="s">
        <v>25</v>
      </c>
      <c r="B16" s="10"/>
      <c r="C16" s="10"/>
      <c r="D16" s="11" t="s">
        <v>26</v>
      </c>
      <c r="E16" s="11"/>
      <c r="F16" s="4">
        <v>300000</v>
      </c>
      <c r="G16" s="4">
        <v>300000</v>
      </c>
    </row>
    <row r="17" spans="1:7" ht="21.95" customHeight="1" outlineLevel="1" x14ac:dyDescent="0.2">
      <c r="A17" s="10" t="s">
        <v>27</v>
      </c>
      <c r="B17" s="10"/>
      <c r="C17" s="10"/>
      <c r="D17" s="11" t="s">
        <v>28</v>
      </c>
      <c r="E17" s="11"/>
      <c r="F17" s="4">
        <v>14400</v>
      </c>
      <c r="G17" s="4">
        <v>103400</v>
      </c>
    </row>
    <row r="18" spans="1:7" ht="11.1" customHeight="1" x14ac:dyDescent="0.2">
      <c r="A18" s="9" t="s">
        <v>29</v>
      </c>
      <c r="B18" s="9"/>
      <c r="C18" s="9"/>
      <c r="D18" s="9" t="s">
        <v>30</v>
      </c>
      <c r="E18" s="9"/>
      <c r="F18" s="3">
        <f>SUM(F19:F23)</f>
        <v>24468216.75</v>
      </c>
      <c r="G18" s="3">
        <f>SUM(G19:G23)</f>
        <v>33160657.990000002</v>
      </c>
    </row>
    <row r="19" spans="1:7" ht="11.1" customHeight="1" outlineLevel="1" x14ac:dyDescent="0.2">
      <c r="A19" s="10" t="s">
        <v>31</v>
      </c>
      <c r="B19" s="10"/>
      <c r="C19" s="10"/>
      <c r="D19" s="11" t="s">
        <v>32</v>
      </c>
      <c r="E19" s="11"/>
      <c r="F19" s="4">
        <v>129732.58</v>
      </c>
      <c r="G19" s="4">
        <v>125917.72</v>
      </c>
    </row>
    <row r="20" spans="1:7" ht="11.1" customHeight="1" outlineLevel="1" x14ac:dyDescent="0.2">
      <c r="A20" s="10" t="s">
        <v>33</v>
      </c>
      <c r="B20" s="10"/>
      <c r="C20" s="10"/>
      <c r="D20" s="11" t="s">
        <v>34</v>
      </c>
      <c r="E20" s="11"/>
      <c r="F20" s="4">
        <v>1298600</v>
      </c>
      <c r="G20" s="4">
        <v>1158800</v>
      </c>
    </row>
    <row r="21" spans="1:7" ht="11.1" customHeight="1" outlineLevel="1" x14ac:dyDescent="0.2">
      <c r="A21" s="10" t="s">
        <v>35</v>
      </c>
      <c r="B21" s="10"/>
      <c r="C21" s="10"/>
      <c r="D21" s="11" t="s">
        <v>36</v>
      </c>
      <c r="E21" s="11"/>
      <c r="F21" s="4">
        <v>1772337.56</v>
      </c>
      <c r="G21" s="4">
        <v>1926726.7</v>
      </c>
    </row>
    <row r="22" spans="1:7" ht="11.1" customHeight="1" outlineLevel="1" x14ac:dyDescent="0.2">
      <c r="A22" s="10" t="s">
        <v>37</v>
      </c>
      <c r="B22" s="10"/>
      <c r="C22" s="10"/>
      <c r="D22" s="11" t="s">
        <v>38</v>
      </c>
      <c r="E22" s="11"/>
      <c r="F22" s="4">
        <v>2261590</v>
      </c>
      <c r="G22" s="4">
        <v>29849213.57</v>
      </c>
    </row>
    <row r="23" spans="1:7" ht="11.1" customHeight="1" outlineLevel="1" x14ac:dyDescent="0.2">
      <c r="A23" s="10" t="s">
        <v>39</v>
      </c>
      <c r="B23" s="10"/>
      <c r="C23" s="10"/>
      <c r="D23" s="11" t="s">
        <v>40</v>
      </c>
      <c r="E23" s="11"/>
      <c r="F23" s="4">
        <v>19005956.609999999</v>
      </c>
      <c r="G23" s="4">
        <v>100000</v>
      </c>
    </row>
    <row r="24" spans="1:7" ht="11.1" customHeight="1" x14ac:dyDescent="0.2">
      <c r="A24" s="9" t="s">
        <v>41</v>
      </c>
      <c r="B24" s="9"/>
      <c r="C24" s="9"/>
      <c r="D24" s="9" t="s">
        <v>42</v>
      </c>
      <c r="E24" s="9"/>
      <c r="F24" s="3">
        <f>SUM(F25:F27)</f>
        <v>19182346.030000001</v>
      </c>
      <c r="G24" s="3">
        <f>SUM(G25:G27)</f>
        <v>8163178.5</v>
      </c>
    </row>
    <row r="25" spans="1:7" ht="11.1" customHeight="1" outlineLevel="1" x14ac:dyDescent="0.2">
      <c r="A25" s="10" t="s">
        <v>43</v>
      </c>
      <c r="B25" s="10"/>
      <c r="C25" s="10"/>
      <c r="D25" s="11" t="s">
        <v>44</v>
      </c>
      <c r="E25" s="11"/>
      <c r="F25" s="4">
        <v>11029275.08</v>
      </c>
      <c r="G25" s="4">
        <v>4827268.08</v>
      </c>
    </row>
    <row r="26" spans="1:7" ht="11.1" customHeight="1" outlineLevel="1" x14ac:dyDescent="0.2">
      <c r="A26" s="10" t="s">
        <v>45</v>
      </c>
      <c r="B26" s="10"/>
      <c r="C26" s="10"/>
      <c r="D26" s="11" t="s">
        <v>46</v>
      </c>
      <c r="E26" s="11"/>
      <c r="F26" s="4">
        <v>964949</v>
      </c>
      <c r="G26" s="4">
        <v>1585718.42</v>
      </c>
    </row>
    <row r="27" spans="1:7" ht="11.1" customHeight="1" outlineLevel="1" x14ac:dyDescent="0.2">
      <c r="A27" s="10" t="s">
        <v>47</v>
      </c>
      <c r="B27" s="10"/>
      <c r="C27" s="10"/>
      <c r="D27" s="11" t="s">
        <v>48</v>
      </c>
      <c r="E27" s="11"/>
      <c r="F27" s="4">
        <v>7188121.9500000002</v>
      </c>
      <c r="G27" s="4">
        <v>1750192</v>
      </c>
    </row>
    <row r="28" spans="1:7" ht="11.1" customHeight="1" x14ac:dyDescent="0.2">
      <c r="A28" s="9" t="s">
        <v>49</v>
      </c>
      <c r="B28" s="9"/>
      <c r="C28" s="9"/>
      <c r="D28" s="9" t="s">
        <v>50</v>
      </c>
      <c r="E28" s="9"/>
      <c r="F28" s="3">
        <f>SUM(F29:F34)</f>
        <v>711765039.69999993</v>
      </c>
      <c r="G28" s="3">
        <f>SUM(G29:G34)</f>
        <v>935767813.57999992</v>
      </c>
    </row>
    <row r="29" spans="1:7" ht="11.1" customHeight="1" outlineLevel="1" x14ac:dyDescent="0.2">
      <c r="A29" s="10" t="s">
        <v>51</v>
      </c>
      <c r="B29" s="10"/>
      <c r="C29" s="10"/>
      <c r="D29" s="11" t="s">
        <v>52</v>
      </c>
      <c r="E29" s="11"/>
      <c r="F29" s="4">
        <v>249075883.46000001</v>
      </c>
      <c r="G29" s="4">
        <v>255608972.72</v>
      </c>
    </row>
    <row r="30" spans="1:7" ht="11.1" customHeight="1" outlineLevel="1" x14ac:dyDescent="0.2">
      <c r="A30" s="10" t="s">
        <v>53</v>
      </c>
      <c r="B30" s="10"/>
      <c r="C30" s="10"/>
      <c r="D30" s="11" t="s">
        <v>54</v>
      </c>
      <c r="E30" s="11"/>
      <c r="F30" s="4">
        <v>375857811.80000001</v>
      </c>
      <c r="G30" s="4">
        <v>584355178.63999999</v>
      </c>
    </row>
    <row r="31" spans="1:7" ht="11.1" customHeight="1" outlineLevel="1" x14ac:dyDescent="0.2">
      <c r="A31" s="10" t="s">
        <v>55</v>
      </c>
      <c r="B31" s="10"/>
      <c r="C31" s="10"/>
      <c r="D31" s="11" t="s">
        <v>56</v>
      </c>
      <c r="E31" s="11"/>
      <c r="F31" s="4">
        <v>76904621.549999997</v>
      </c>
      <c r="G31" s="4">
        <v>84734633.799999997</v>
      </c>
    </row>
    <row r="32" spans="1:7" ht="11.1" customHeight="1" outlineLevel="1" x14ac:dyDescent="0.2">
      <c r="A32" s="10" t="s">
        <v>57</v>
      </c>
      <c r="B32" s="10"/>
      <c r="C32" s="10"/>
      <c r="D32" s="11" t="s">
        <v>58</v>
      </c>
      <c r="E32" s="11"/>
      <c r="F32" s="4">
        <v>760504</v>
      </c>
      <c r="G32" s="4">
        <v>330296.52</v>
      </c>
    </row>
    <row r="33" spans="1:7" ht="11.1" customHeight="1" outlineLevel="1" x14ac:dyDescent="0.2">
      <c r="A33" s="10" t="s">
        <v>59</v>
      </c>
      <c r="B33" s="10"/>
      <c r="C33" s="10"/>
      <c r="D33" s="11" t="s">
        <v>60</v>
      </c>
      <c r="E33" s="11"/>
      <c r="F33" s="4">
        <v>4005504.24</v>
      </c>
      <c r="G33" s="4">
        <v>0</v>
      </c>
    </row>
    <row r="34" spans="1:7" ht="11.1" customHeight="1" outlineLevel="1" x14ac:dyDescent="0.2">
      <c r="A34" s="10" t="s">
        <v>61</v>
      </c>
      <c r="B34" s="10"/>
      <c r="C34" s="10"/>
      <c r="D34" s="11" t="s">
        <v>62</v>
      </c>
      <c r="E34" s="11"/>
      <c r="F34" s="4">
        <v>5160714.6500000004</v>
      </c>
      <c r="G34" s="4">
        <v>10738731.9</v>
      </c>
    </row>
    <row r="35" spans="1:7" ht="11.1" customHeight="1" x14ac:dyDescent="0.2">
      <c r="A35" s="9" t="s">
        <v>63</v>
      </c>
      <c r="B35" s="9"/>
      <c r="C35" s="9"/>
      <c r="D35" s="9" t="s">
        <v>64</v>
      </c>
      <c r="E35" s="9"/>
      <c r="F35" s="3">
        <f>SUM(F36:F37)</f>
        <v>33310967.050000001</v>
      </c>
      <c r="G35" s="3">
        <f>SUM(G36:G37)</f>
        <v>31844176.41</v>
      </c>
    </row>
    <row r="36" spans="1:7" ht="11.1" customHeight="1" outlineLevel="1" x14ac:dyDescent="0.2">
      <c r="A36" s="10" t="s">
        <v>65</v>
      </c>
      <c r="B36" s="10"/>
      <c r="C36" s="10"/>
      <c r="D36" s="11" t="s">
        <v>66</v>
      </c>
      <c r="E36" s="11"/>
      <c r="F36" s="4">
        <v>31752573.77</v>
      </c>
      <c r="G36" s="4">
        <v>31805184.489999998</v>
      </c>
    </row>
    <row r="37" spans="1:7" ht="11.1" customHeight="1" outlineLevel="1" x14ac:dyDescent="0.2">
      <c r="A37" s="10" t="s">
        <v>67</v>
      </c>
      <c r="B37" s="10"/>
      <c r="C37" s="10"/>
      <c r="D37" s="11" t="s">
        <v>68</v>
      </c>
      <c r="E37" s="11"/>
      <c r="F37" s="4">
        <v>1558393.28</v>
      </c>
      <c r="G37" s="4">
        <v>38991.919999999998</v>
      </c>
    </row>
    <row r="38" spans="1:7" ht="11.1" customHeight="1" x14ac:dyDescent="0.2">
      <c r="A38" s="9" t="s">
        <v>69</v>
      </c>
      <c r="B38" s="9"/>
      <c r="C38" s="9"/>
      <c r="D38" s="9" t="s">
        <v>70</v>
      </c>
      <c r="E38" s="9"/>
      <c r="F38" s="3">
        <f>SUM(F39:F42)</f>
        <v>59045091.159999996</v>
      </c>
      <c r="G38" s="3">
        <f>SUM(G39:G42)</f>
        <v>62631665.100000001</v>
      </c>
    </row>
    <row r="39" spans="1:7" ht="11.1" customHeight="1" outlineLevel="1" x14ac:dyDescent="0.2">
      <c r="A39" s="10" t="s">
        <v>71</v>
      </c>
      <c r="B39" s="10"/>
      <c r="C39" s="10"/>
      <c r="D39" s="11" t="s">
        <v>72</v>
      </c>
      <c r="E39" s="11"/>
      <c r="F39" s="4">
        <v>8009228.1600000001</v>
      </c>
      <c r="G39" s="4">
        <v>7955731.9199999999</v>
      </c>
    </row>
    <row r="40" spans="1:7" ht="11.1" customHeight="1" outlineLevel="1" x14ac:dyDescent="0.2">
      <c r="A40" s="10" t="s">
        <v>73</v>
      </c>
      <c r="B40" s="10"/>
      <c r="C40" s="10"/>
      <c r="D40" s="11" t="s">
        <v>74</v>
      </c>
      <c r="E40" s="11"/>
      <c r="F40" s="4">
        <v>17462663</v>
      </c>
      <c r="G40" s="4">
        <v>30871891.5</v>
      </c>
    </row>
    <row r="41" spans="1:7" ht="11.1" customHeight="1" outlineLevel="1" x14ac:dyDescent="0.2">
      <c r="A41" s="10" t="s">
        <v>75</v>
      </c>
      <c r="B41" s="10"/>
      <c r="C41" s="10"/>
      <c r="D41" s="11" t="s">
        <v>76</v>
      </c>
      <c r="E41" s="11"/>
      <c r="F41" s="4">
        <v>31257000</v>
      </c>
      <c r="G41" s="4">
        <v>21528941.68</v>
      </c>
    </row>
    <row r="42" spans="1:7" ht="11.1" customHeight="1" outlineLevel="1" x14ac:dyDescent="0.2">
      <c r="A42" s="10" t="s">
        <v>77</v>
      </c>
      <c r="B42" s="10"/>
      <c r="C42" s="10"/>
      <c r="D42" s="11" t="s">
        <v>78</v>
      </c>
      <c r="E42" s="11"/>
      <c r="F42" s="4">
        <v>2316200</v>
      </c>
      <c r="G42" s="4">
        <v>2275100</v>
      </c>
    </row>
    <row r="43" spans="1:7" ht="11.1" customHeight="1" x14ac:dyDescent="0.2">
      <c r="A43" s="9" t="s">
        <v>79</v>
      </c>
      <c r="B43" s="9"/>
      <c r="C43" s="9"/>
      <c r="D43" s="9" t="s">
        <v>80</v>
      </c>
      <c r="E43" s="9"/>
      <c r="F43" s="3">
        <f>SUM(F44:F45)</f>
        <v>32723277.059999999</v>
      </c>
      <c r="G43" s="3">
        <f>SUM(G44:G45)</f>
        <v>11664115.07</v>
      </c>
    </row>
    <row r="44" spans="1:7" ht="11.1" customHeight="1" outlineLevel="1" x14ac:dyDescent="0.2">
      <c r="A44" s="10" t="s">
        <v>81</v>
      </c>
      <c r="B44" s="10"/>
      <c r="C44" s="10"/>
      <c r="D44" s="11" t="s">
        <v>82</v>
      </c>
      <c r="E44" s="11"/>
      <c r="F44" s="4">
        <v>30123277.059999999</v>
      </c>
      <c r="G44" s="4">
        <v>11664115.07</v>
      </c>
    </row>
    <row r="45" spans="1:7" ht="11.1" customHeight="1" outlineLevel="1" x14ac:dyDescent="0.2">
      <c r="A45" s="10" t="s">
        <v>83</v>
      </c>
      <c r="B45" s="10"/>
      <c r="C45" s="10"/>
      <c r="D45" s="11" t="s">
        <v>84</v>
      </c>
      <c r="E45" s="11"/>
      <c r="F45" s="4">
        <v>2600000</v>
      </c>
      <c r="G45" s="4">
        <v>0</v>
      </c>
    </row>
    <row r="46" spans="1:7" ht="11.1" customHeight="1" x14ac:dyDescent="0.2">
      <c r="A46" s="9" t="s">
        <v>85</v>
      </c>
      <c r="B46" s="9"/>
      <c r="C46" s="9"/>
      <c r="D46" s="9" t="s">
        <v>86</v>
      </c>
      <c r="E46" s="9"/>
      <c r="F46" s="3">
        <f>F47</f>
        <v>19273059.68</v>
      </c>
      <c r="G46" s="3">
        <f>G47</f>
        <v>830534.66</v>
      </c>
    </row>
    <row r="47" spans="1:7" ht="11.1" customHeight="1" outlineLevel="1" x14ac:dyDescent="0.2">
      <c r="A47" s="10" t="s">
        <v>87</v>
      </c>
      <c r="B47" s="10"/>
      <c r="C47" s="10"/>
      <c r="D47" s="11" t="s">
        <v>88</v>
      </c>
      <c r="E47" s="11"/>
      <c r="F47" s="4">
        <v>19273059.68</v>
      </c>
      <c r="G47" s="4">
        <v>830534.66</v>
      </c>
    </row>
    <row r="48" spans="1:7" ht="21.95" customHeight="1" x14ac:dyDescent="0.2">
      <c r="A48" s="9" t="s">
        <v>89</v>
      </c>
      <c r="B48" s="9"/>
      <c r="C48" s="9"/>
      <c r="D48" s="9" t="s">
        <v>90</v>
      </c>
      <c r="E48" s="9"/>
      <c r="F48" s="3">
        <f>SUM(F49:F50)</f>
        <v>21423520</v>
      </c>
      <c r="G48" s="3">
        <f>SUM(G49:G50)</f>
        <v>30911334.079999998</v>
      </c>
    </row>
    <row r="49" spans="1:7" ht="21.95" customHeight="1" outlineLevel="1" x14ac:dyDescent="0.2">
      <c r="A49" s="10" t="s">
        <v>91</v>
      </c>
      <c r="B49" s="10"/>
      <c r="C49" s="10"/>
      <c r="D49" s="11" t="s">
        <v>92</v>
      </c>
      <c r="E49" s="11"/>
      <c r="F49" s="4">
        <v>12729000</v>
      </c>
      <c r="G49" s="4">
        <v>13150000</v>
      </c>
    </row>
    <row r="50" spans="1:7" ht="11.1" customHeight="1" outlineLevel="1" x14ac:dyDescent="0.2">
      <c r="A50" s="10" t="s">
        <v>93</v>
      </c>
      <c r="B50" s="10"/>
      <c r="C50" s="10"/>
      <c r="D50" s="11" t="s">
        <v>94</v>
      </c>
      <c r="E50" s="11"/>
      <c r="F50" s="4">
        <v>8694520</v>
      </c>
      <c r="G50" s="4">
        <v>17761334.079999998</v>
      </c>
    </row>
    <row r="51" spans="1:7" ht="12.95" customHeight="1" x14ac:dyDescent="0.2">
      <c r="A51" s="6" t="s">
        <v>95</v>
      </c>
      <c r="B51" s="6"/>
      <c r="C51" s="6"/>
      <c r="D51" s="6"/>
      <c r="E51" s="6"/>
      <c r="F51" s="5">
        <f>F6+F13+F15+F18+F24+F28+F35+F38+F43+F46+F48</f>
        <v>1031430641.2999997</v>
      </c>
      <c r="G51" s="5">
        <f>G6+G13+G15+G18+G24+G28+G35+G38+G43+G46+G48</f>
        <v>1241903504.04</v>
      </c>
    </row>
  </sheetData>
  <mergeCells count="98">
    <mergeCell ref="C2:F2"/>
    <mergeCell ref="A4:C4"/>
    <mergeCell ref="D4:E4"/>
    <mergeCell ref="F4:F5"/>
    <mergeCell ref="A5:C5"/>
    <mergeCell ref="D5:E5"/>
    <mergeCell ref="A6:C6"/>
    <mergeCell ref="D6:E6"/>
    <mergeCell ref="A7:C7"/>
    <mergeCell ref="D7:E7"/>
    <mergeCell ref="A8:C8"/>
    <mergeCell ref="D8:E8"/>
    <mergeCell ref="A9:C9"/>
    <mergeCell ref="D9:E9"/>
    <mergeCell ref="A10:C10"/>
    <mergeCell ref="D10:E10"/>
    <mergeCell ref="A11:C11"/>
    <mergeCell ref="D11:E11"/>
    <mergeCell ref="A12:C12"/>
    <mergeCell ref="D12:E12"/>
    <mergeCell ref="A13:C13"/>
    <mergeCell ref="D13:E13"/>
    <mergeCell ref="A14:C14"/>
    <mergeCell ref="D14:E14"/>
    <mergeCell ref="A15:C15"/>
    <mergeCell ref="D15:E15"/>
    <mergeCell ref="A16:C16"/>
    <mergeCell ref="D16:E16"/>
    <mergeCell ref="A17:C17"/>
    <mergeCell ref="D17:E17"/>
    <mergeCell ref="A18:C18"/>
    <mergeCell ref="D18:E18"/>
    <mergeCell ref="A19:C19"/>
    <mergeCell ref="D19:E19"/>
    <mergeCell ref="A20:C20"/>
    <mergeCell ref="D20:E20"/>
    <mergeCell ref="A21:C21"/>
    <mergeCell ref="D21:E21"/>
    <mergeCell ref="A22:C22"/>
    <mergeCell ref="D22:E22"/>
    <mergeCell ref="A23:C23"/>
    <mergeCell ref="D23:E23"/>
    <mergeCell ref="A24:C24"/>
    <mergeCell ref="D24:E24"/>
    <mergeCell ref="A25:C25"/>
    <mergeCell ref="D25:E25"/>
    <mergeCell ref="A26:C26"/>
    <mergeCell ref="D26:E26"/>
    <mergeCell ref="A27:C27"/>
    <mergeCell ref="D27:E27"/>
    <mergeCell ref="A28:C28"/>
    <mergeCell ref="D28:E28"/>
    <mergeCell ref="A29:C29"/>
    <mergeCell ref="D29:E29"/>
    <mergeCell ref="A30:C30"/>
    <mergeCell ref="D30:E30"/>
    <mergeCell ref="A31:C31"/>
    <mergeCell ref="D31:E31"/>
    <mergeCell ref="A32:C32"/>
    <mergeCell ref="D32:E32"/>
    <mergeCell ref="A33:C33"/>
    <mergeCell ref="D33:E33"/>
    <mergeCell ref="A34:C34"/>
    <mergeCell ref="D34:E34"/>
    <mergeCell ref="A35:C35"/>
    <mergeCell ref="D35:E35"/>
    <mergeCell ref="A36:C36"/>
    <mergeCell ref="D36:E36"/>
    <mergeCell ref="A37:C37"/>
    <mergeCell ref="D37:E37"/>
    <mergeCell ref="A38:C38"/>
    <mergeCell ref="D38:E38"/>
    <mergeCell ref="A43:C43"/>
    <mergeCell ref="D43:E43"/>
    <mergeCell ref="A44:C44"/>
    <mergeCell ref="D44:E44"/>
    <mergeCell ref="A39:C39"/>
    <mergeCell ref="D39:E39"/>
    <mergeCell ref="A40:C40"/>
    <mergeCell ref="D40:E40"/>
    <mergeCell ref="A41:C41"/>
    <mergeCell ref="D41:E41"/>
    <mergeCell ref="A51:E51"/>
    <mergeCell ref="G4:G5"/>
    <mergeCell ref="A48:C48"/>
    <mergeCell ref="D48:E48"/>
    <mergeCell ref="A49:C49"/>
    <mergeCell ref="D49:E49"/>
    <mergeCell ref="A50:C50"/>
    <mergeCell ref="D50:E50"/>
    <mergeCell ref="A45:C45"/>
    <mergeCell ref="D45:E45"/>
    <mergeCell ref="A46:C46"/>
    <mergeCell ref="D46:E46"/>
    <mergeCell ref="A47:C47"/>
    <mergeCell ref="D47:E47"/>
    <mergeCell ref="A42:C42"/>
    <mergeCell ref="D42:E42"/>
  </mergeCells>
  <pageMargins left="0.39370078740157483" right="0.39370078740157483" top="0.39370078740157483" bottom="0.39370078740157483" header="0" footer="0"/>
  <pageSetup paperSize="9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Регина Полькина</cp:lastModifiedBy>
  <dcterms:modified xsi:type="dcterms:W3CDTF">2023-09-20T08:02:24Z</dcterms:modified>
</cp:coreProperties>
</file>